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'20-OAXACA'!$B$1:$V$163</definedName>
    <definedName name="_xlnm.Print_Area" localSheetId="1">'Global'!$B$1:$V$67</definedName>
    <definedName name="_xlnm.Print_Area" localSheetId="2">'Nacional'!$B$1:$V$81</definedName>
    <definedName name="_xlnm.Print_Area" localSheetId="0">'Portada'!$B$1:$AD$68</definedName>
    <definedName name="_xlnm.Print_Titles" localSheetId="3">'20-OAXACA'!$1:$4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<sst xmlns="http://schemas.openxmlformats.org/spreadsheetml/2006/main" count="1032" uniqueCount="228">
  <si>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</si>
  <si>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</si>
  <si>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</si>
  <si>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</si>
  <si>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I-004 - FAIS Municipal y de las Demarcaciones Territoriales del Distrito Federal
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</si>
  <si>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</si>
  <si>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</si>
  <si>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</si>
  <si>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</si>
  <si>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</si>
  <si>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</si>
  <si>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</si>
  <si>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</si>
  <si>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</si>
  <si>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</si>
  <si>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</si>
  <si>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</si>
  <si>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</si>
  <si>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</si>
  <si>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</si>
  <si>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</si>
  <si>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</si>
  <si>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</si>
  <si>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</si>
  <si>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</si>
  <si>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</si>
  <si>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</si>
  <si>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</si>
  <si>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</si>
  <si>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</si>
  <si>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</si>
  <si>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</si>
  <si>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</si>
  <si>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</si>
  <si>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</si>
  <si>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</si>
  <si>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</si>
  <si>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</si>
  <si>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</si>
  <si>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</si>
  <si>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</si>
  <si>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</si>
  <si>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</si>
  <si>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</si>
  <si>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Porcentaje</t>
  </si>
  <si>
    <t>Estratégico-Eficacia-Anual</t>
  </si>
  <si>
    <t>N/A</t>
  </si>
  <si>
    <t>Administración Pública Federal</t>
  </si>
  <si>
    <t/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</si>
  <si>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</si>
  <si>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</si>
  <si>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</si>
  <si>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</si>
  <si>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</si>
  <si>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</si>
  <si>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</si>
  <si>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</si>
  <si>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</si>
  <si>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Componente</t>
  </si>
  <si>
    <t>Proyectos financiados de infraestructura de servicios básicos en la vivienda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</si>
  <si>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</si>
  <si>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</si>
  <si>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Gestión-Eficacia-Semestral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</si>
  <si>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</si>
  <si>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</si>
  <si>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</si>
  <si>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</si>
  <si>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</si>
  <si>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</si>
  <si>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</si>
  <si>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</si>
  <si>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</si>
  <si>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</si>
  <si>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</si>
  <si>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</si>
  <si>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</si>
  <si>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</si>
  <si>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</si>
  <si>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</si>
  <si>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</si>
  <si>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</si>
  <si>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</si>
  <si>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</si>
  <si>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</si>
  <si>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</si>
  <si>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</si>
  <si>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</si>
  <si>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Actividad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</si>
  <si>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</si>
  <si>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</si>
  <si>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</si>
  <si>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Gestión-Eficacia-Trimestral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</si>
  <si>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</si>
  <si>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</si>
  <si>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</si>
  <si>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</si>
  <si>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</si>
  <si>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</si>
  <si>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Proyecto</t>
  </si>
  <si>
    <t>Estatal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</si>
  <si>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</si>
  <si>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</si>
  <si>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</si>
  <si>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</si>
  <si>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</si>
  <si>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</si>
  <si>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</si>
  <si>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</si>
  <si>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</si>
  <si>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</si>
  <si>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</si>
  <si>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</si>
  <si>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proyectos de infraestructura para la urbanización</t>
  </si>
  <si>
    <t>Número de proyectos registrados en el SFU de infraestructura para la urbanización</t>
  </si>
  <si>
    <t>Sumatoria de proyectos registrados en el SFU de infraestructura para la urbanización</t>
  </si>
  <si>
    <t>Municipal</t>
  </si>
  <si>
    <t>Número de proyectos registrados en el SFU de caminos rurale</t>
  </si>
  <si>
    <t>Sumatoria de proyectos registrados en el SFU de caminos rurales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</si>
  <si>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</si>
  <si>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</si>
  <si>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</si>
  <si>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</si>
  <si>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</si>
  <si>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</si>
  <si>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</si>
  <si>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</si>
  <si>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</si>
  <si>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</si>
  <si>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</si>
  <si>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</si>
  <si>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</si>
  <si>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</si>
  <si>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</si>
  <si>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</si>
  <si>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</si>
  <si>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</si>
  <si>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</si>
  <si>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</si>
  <si>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</si>
  <si>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</si>
  <si>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</si>
  <si>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</si>
  <si>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</si>
  <si>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</si>
  <si>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</si>
  <si>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</si>
  <si>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</si>
  <si>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</si>
  <si>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</si>
  <si>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</si>
  <si>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</si>
  <si>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</si>
  <si>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</si>
  <si>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</si>
  <si>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</si>
  <si>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</si>
  <si>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</si>
  <si>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</si>
  <si>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</si>
  <si>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</si>
  <si>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</si>
  <si>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</si>
  <si>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</si>
  <si>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</si>
  <si>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 xml:space="preserve">20 - OAXACA  ninguna
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</si>
  <si>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 xml:space="preserve">20 - OAXACA  ninguna
</t>
    </r>
  </si>
  <si>
    <t xml:space="preserve">Número de Proyectos registrados en el SFU de infraestructura para la educación
</t>
  </si>
  <si>
    <r>
      <t xml:space="preserve">Número de proyectos registrados en el SFU de infraestructura para la salud
</t>
    </r>
    <r>
      <rPr>
        <sz val="10"/>
        <rFont val="Soberana Sans"/>
        <family val="2"/>
      </rPr>
      <t xml:space="preserve">20 - OAXACA  ninguna
</t>
    </r>
  </si>
  <si>
    <t xml:space="preserve">Número de proyectos registrados en el SFU de infraestructura para la alimentación
</t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</si>
  <si>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20 - OAXACA  justificación de las metas
20 - OAXACA  la obra priorizada es la que se esta realizando en el presene ejercicio
20 - OAXACA  SE ACABA DE INTEGRAR EL ADMINISTRADOR MUNICIPAL
20 - OAXACA  LA META PLANEADA CORRESPONDE A LA EJECUCION DE 4 OBRAS DE LAS CUALES TRES SE ENCUENTRAN EN PROCESO DE EJECUCION.
20 - OAXACA  porcentaje que representa las obras de dranaje sanitario y agua potable al segundo ttrimestre
20 - OAXACA  para este trimestre solo se a ejecutado una sola obra.
20 - OAXACA  SOLO FUE EN NOMINAS DE POLICIAS YA QUE NO SE HAN PODIDO EJECUTAR OBRA ALGUNA 
20 - OAXACA  SE EMPEZO A TRABAJAR  CON LA OBRA DE REHABILITACION DEL SISTEMA DE DRENAJE PLUVIAL. 50ML SOBRE EL RIO LA CULEBRA.
20 - OAXACA  SE INICIARON DOS OBRAS DE INFRAESTRUCTURA MUNICIPAL-SOCIAL EN EL MUNICIPIO. 
20 - OAXACA  OBRAS EN PROCESO
20 - OAXACA  PRIORIZACION RETRAZADA
20 - OAXACA  NINGUNA
20 - OAXACA  AVANCE DE LA OBRA CONSTRUCCION DE DRENAJE PLUVIAL SOBRE LA CALLE CONSTITUCION
20 - OAXACA  SE REALIZO UNA PRIORIZACION DE 24 OBRAS, PARA ESTE EJERCICIO DE LAS CUALES SE VAN REALIANDO 6 OBRAS
20 - OAXACA  ESTA EN PROCESO  LA OBRA FAISM-III/203/002/2014
20 - OAXACA  DEL RAMO 33 F III MI METRA ES UNA OBRA LA CUAL ES LA CONSTRUCCION DE UNA COCINA COMUNITARIA A LA FECHA LA META ALZANZADA ES DE UN 40 % 
20 - OAXACA  OBRA EN PROCESO
20 - OAXACA  AUN NO SE HAN LOGRADO LAS METAS DEBIDO A QUE NO EXISTE EL RECURSO FINANCIERO  PARA EJECUTARLAS
20 - OAXACA  POR INICIO DE ADMINISTRACION NO SE PUDO CONCLUIR LA META  
20 - OAXACA  SE ENCUENTRAN EN PROCESO LAS OBRAS
20 - OAXACA  NO SE A CONTRATADO CON NINGUNA CONSTRUCTORA Y TAMPOCO SE A EMPEZADO NINGUNA OBRA
20 - OAXACA  a la fecha se a realizado una sola obra con recursos del fondo III
20 - OAXACA  CONTAR CON LOS SERVICIOS DE ENERGIA ELECTRICA A TODOS LOS CUIDDANOS 
20 - OAXACA  AUN NO TERMINA LA OBRA (AMPLIACIÓN DE LA RED DE ENERGÍA ELÉCTRICA )
20 - OAXACA  FALTA POR REALIZAR MAS OBRAS PARA ALCANZAR LA META PLANEADA
20 - OAXACA  REPORTE DE META
20 - OAXACA  UNICAMENTE SE REGISTRO UN PROYECTO DE MANTEMIENTO DE CAMINO RURAL E.C. (LA MATRACA-CERRO IGLESIA)- PIE DEL CERRO DEL KM. 0+000 AL KM. 2+720.
20 - OAXACA  JUSTIFICACION DE LAS METAS
20 - OAXACA  no se generaron obras
20 - OAXACA  EL RECURSO RECIBIDO ESTA ETIQUETADO PARA OBRAS CON MEZCLA DE RECURSO MIMAS QUE SE ENCUNETRAN EN VALIDACION
20 - OAXACA  AVANZAMOS EL 30% DE LO PROGRAMADO
20 - OAXACA  POR FALTA DE CONOCIMIENTO EN LA EJECUCION DE LOS RECURSOS
20 - OAXACA  DE LAS OBRAS DEL SEGUNDO TRIMESTRE
20 - OAXACA  
20 - OAXACA  
20 - OAXACA  
20 - OAXACA  
20 - OAXACA  
20 - OAXACA  
20 - OAXACA  
20 - OAXACA  
20 - OAXACA  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</si>
  <si>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20 - OAXACA  AVANCE DE LA OBRA MANTENIMIENTO DEL CAMINO RURAL TRAMO  SANTA LUCIA OCOTLAN LOS SAMIENTOS KM 3 + 350.00 AL KM 3+ 356.00 
20 - OAXACA  JUSTIFICACION DE METAS
20 - OAXACA  NO INCLUIDOS EN LA PRIORIZACION
20 - OAXACA  SE ACABA DE INTEGRAR EL ADMINISTRADOR
20 - OAXACA  SE PRIORIZO UNA OBRA EN EL ACTA DE PRIORIZACION LA CUAL SE ESA REALIZANDO 
20 - OAXACA  SOLO ESTA PRIORIZADA UNA REHABILTACION DE CAMINO PARA ESTE AÑO
20 - OAXACA  sin actividad alguna hasta el momento
20 - OAXACA  justificación de las metas
20 - OAXACA  UNICAMENTE SE REGISTRO UN PROYECTO DE MANTENIMIENTO DE CAMINO RURAL E.C. (LA MATRACA - CERRO IGLESIA) - PIE DEL CERRO DEL KM. 0+000 AL KM. 2+720.
20 - OAXACA  NINGUNA
20 - OAXACA  NO HAY RECURSOS PARA EJECUTAR ESTE TIPO DE OBRAS
20 - OAXACA  durante el trimestre se alcanzo la meta planeada
20 - OAXACA  
20 - OAXACA  
20 - OAXACA  
20 - OAXACA  
20 - OAXACA  
20 - OAXACA  
20 - OAXACA  
20 - OAXACA  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</si>
  <si>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20 - OAXACA  justificación de las metas
20 - OAXACA  JUSTIFICACION DE METAS
20 - OAXACA  EL ADMINISTRADOR SE ACABA DE INTEGRAR AL MUNICIPIO
20 - OAXACA  NINGUNA
20 - OAXACA  DEL RESTO DE OBRAS PRIORIZADAS  SOLO SE VAN EJECUTANDO EL 35%
20 - OAXACA  AUN NINGUA OBRA EN PROCESO
20 - OAXACA  SE ENCUENTRA EN PROCESO LAS OBRAS
20 - OAXACA  porcentaje  por el avance de la obra pavimentacion de concreto hidraulico 
20 - OAXACA  ...
20 - OAXACA  A UN NO SE A INICIADO LA OBRA 
20 - OAXACA  SE INICIO CON LA EJECUCION DE OBRAS DEL RAMO 33 FONDO III A PARTIR DEL 15 DE JUNIO EN EL RUBRO DE SALUD
20 - OAXACA  se alcanzo un mejor avence a lo planeado
20 - OAXACA  OBRAS EN PROCESO
20 - OAXACA  SE REGISTRARON OTROS PROYECTOS DE INVERSION DE INFRAESTRUCTURA SOCIAL.
20 - OAXACA  POR INICIO DE ADMINISTRACION
20 - OAXACA  OBRA EN PROCESO
20 - OAXACA  EL MUNICIPIO DE SAN MIGUEL MIXTEPEC PRIORIZO 19 OBRAS CON EL FISM,  DE ESTAS SOLO VA EJECUTANDO SOLO 3.
20 - OAXACA  
20 - OAXACA  
20 - OAXACA  
20 - OAXACA  
20 - OAXACA  
20 - OAXACA  
20 - OAXACA  
20 - OAXACA  
20 - OAXACA  
</t>
    </r>
  </si>
  <si>
    <t>20-OAXACA</t>
  </si>
  <si>
    <t>0 - COBERTURA ESTATAL</t>
  </si>
  <si>
    <t>20-OAXACA -- Sin Información --</t>
  </si>
  <si>
    <t>376 - SANTA CRUZ DE BRAVO</t>
  </si>
  <si>
    <t>465 - SANTIAGO IXCUINTEPEC</t>
  </si>
  <si>
    <t>235 - SAN LUIS AMATLÁN</t>
  </si>
  <si>
    <t>352 - SAN SIMÓN ZAHUATLÁN</t>
  </si>
  <si>
    <t>277 - VILLA SOLA DE VEGA</t>
  </si>
  <si>
    <t>22 - COSOLTEPEC</t>
  </si>
  <si>
    <t>224 - SAN JUAN YUCUITA</t>
  </si>
  <si>
    <t>422 - SANTA MARÍA NATIVITAS</t>
  </si>
  <si>
    <t>464 - SANTIAGO IHUITLÁN PLUMAS</t>
  </si>
  <si>
    <t>261 - SAN MIGUEL AMATITLÁN</t>
  </si>
  <si>
    <t>550 - SAN JERÓNIMO TLACOCHAHUAYA</t>
  </si>
  <si>
    <t>364 - SANTA CATARINA JUQUILA</t>
  </si>
  <si>
    <t>393 - SANTA LUCÍA OCOTLÁN</t>
  </si>
  <si>
    <t>310 - SAN PEDRO IXTLAHUACA</t>
  </si>
  <si>
    <t>203 - SAN JUAN LACHIGALLA</t>
  </si>
  <si>
    <t>522 - SANTO DOMINGO XAGACÍA</t>
  </si>
  <si>
    <t>17 - LA COMPAÑÍA</t>
  </si>
  <si>
    <t>96 - SAN ANDRÉS SINAXTLA</t>
  </si>
  <si>
    <t>551 - TLACOLULA DE MATAMOROS</t>
  </si>
  <si>
    <t>124 - SAN BLAS ATEMPA</t>
  </si>
  <si>
    <t>419 - SANTA MARÍA JALTIANGUIS</t>
  </si>
  <si>
    <t>152 - SAN FRANCISCO TLAPANCINGO</t>
  </si>
  <si>
    <t>535 - SAN VICENTE LACHIXÍO</t>
  </si>
  <si>
    <t>453 - SANTIAGO ASTATA</t>
  </si>
  <si>
    <t>333 - SAN PEDRO TOTOLAPA</t>
  </si>
  <si>
    <t>272 - SAN MIGUEL PANIXTLAHUACA</t>
  </si>
  <si>
    <t>526 - SANTOS REYES NOPALA</t>
  </si>
  <si>
    <t>445 - SANTA MARÍA YOSOYÚA</t>
  </si>
  <si>
    <t>324 - SAN PEDRO POCHUTLA</t>
  </si>
  <si>
    <t>560 - VILLA DÍAZ ORDAZ</t>
  </si>
  <si>
    <t>219 - SAN JUAN TEITIPAC</t>
  </si>
  <si>
    <t>479 - SANTIAGO NEJAPILLA</t>
  </si>
  <si>
    <t>150 - SAN FRANCISCO TELIXTLAHUACA</t>
  </si>
  <si>
    <t>149 - SAN FRANCISCO SOLA</t>
  </si>
  <si>
    <t>506 - SANTO DOMINGO ALBARRADAS</t>
  </si>
  <si>
    <t>449 - SANTA MARÍA ZOQUITLÁN</t>
  </si>
  <si>
    <t>242 - SAN MARTÍN PERAS</t>
  </si>
  <si>
    <t>394 - SANTA MARÍA ALOTEPEC</t>
  </si>
  <si>
    <t>549 - TEZOATLÁN DE SEGURA Y LUNA</t>
  </si>
  <si>
    <t>417 - SANTA MARÍA JACATEPEC</t>
  </si>
  <si>
    <t>60 - MIXISTLÁN DE LA REFORMA</t>
  </si>
  <si>
    <t>477 - SANTIAGO MINAS</t>
  </si>
  <si>
    <t>291 - SAN PABLO COATLÁN</t>
  </si>
  <si>
    <t>524 - SANTO DOMINGO YODOHINO</t>
  </si>
  <si>
    <t>380 - SANTA CRUZ PAPALUTLA</t>
  </si>
  <si>
    <t>271 - SAN MIGUEL MIXTEPEC</t>
  </si>
  <si>
    <t>366 - SANTA CATARINA LOXICHA</t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</si>
  <si>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 xml:space="preserve">0 - COBERTURA ESTATAL  ninguna
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</si>
  <si>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 xml:space="preserve">0 - COBERTURA ESTATAL  ninguna
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</si>
  <si>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 xml:space="preserve">0 - COBERTURA ESTATAL  ninguna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</si>
  <si>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376 - SANTA CRUZ DE BRAVO  justificación de las metas
465 - SANTIAGO IXCUINTEPEC  la obra priorizada es la que se esta realizando en el presene ejercicio
235 - SAN LUIS AMATLÁN  SE ACABA DE INTEGRAR EL ADMINISTRADOR MUNICIPAL
352 - SAN SIMÓN ZAHUATLÁN  LA META PLANEADA CORRESPONDE A LA EJECUCION DE 4 OBRAS DE LAS CUALES TRES SE ENCUENTRAN EN PROCESO DE EJECUCION.
277 - VILLA SOLA DE VEGA  porcentaje que representa las obras de dranaje sanitario y agua potable al segundo ttrimestre
22 - COSOLTEPEC  para este trimestre solo se a ejecutado una sola obra.
224 - SAN JUAN YUCUITA  SOLO FUE EN NOMINAS DE POLICIAS YA QUE NO SE HAN PODIDO EJECUTAR OBRA ALGUNA 
422 - SANTA MARÍA NATIVITAS  SE EMPEZO A TRABAJAR  CON LA OBRA DE REHABILITACION DEL SISTEMA DE DRENAJE PLUVIAL. 50ML SOBRE EL RIO LA CULEBRA.
464 - SANTIAGO IHUITLÁN PLUMAS  SE INICIARON DOS OBRAS DE INFRAESTRUCTURA MUNICIPAL-SOCIAL EN EL MUNICIPIO. 
261 - SAN MIGUEL AMATITLÁN  OBRAS EN PROCESO
550 - SAN JERÓNIMO TLACOCHAHUAYA  PRIORIZACION RETRAZADA
364 - SANTA CATARINA JUQUILA  NINGUNA
393 - SANTA LUCÍA OCOTLÁN  AVANCE DE LA OBRA CONSTRUCCION DE DRENAJE PLUVIAL SOBRE LA CALLE CONSTITUCION
310 - SAN PEDRO IXTLAHUACA  SE REALIZO UNA PRIORIZACION DE 24 OBRAS, PARA ESTE EJERCICIO DE LAS CUALES SE VAN REALIANDO 6 OBRAS
203 - SAN JUAN LACHIGALLA  ESTA EN PROCESO  LA OBRA FAISM-III/203/002/2014
522 - SANTO DOMINGO XAGACÍA  DEL RAMO 33 F III MI METRA ES UNA OBRA LA CUAL ES LA CONSTRUCCION DE UNA COCINA COMUNITARIA A LA FECHA LA META ALZANZADA ES DE UN 40 % 
17 - LA COMPAÑÍA  OBRA EN PROCESO
96 - SAN ANDRÉS SINAXTLA  AUN NO SE HAN LOGRADO LAS METAS DEBIDO A QUE NO EXISTE EL RECURSO FINANCIERO  PARA EJECUTARLAS
551 - TLACOLULA DE MATAMOROS  POR INICIO DE ADMINISTRACION NO SE PUDO CONCLUIR LA META  
124 - SAN BLAS ATEMPA  SE ENCUENTRAN EN PROCESO LAS OBRAS
419 - SANTA MARÍA JALTIANGUIS  NO SE A CONTRATADO CON NINGUNA CONSTRUCTORA Y TAMPOCO SE A EMPEZADO NINGUNA OBRA
152 - SAN FRANCISCO TLAPANCINGO  a la fecha se a realizado una sola obra con recursos del fondo III
535 - SAN VICENTE LACHIXÍO  CONTAR CON LOS SERVICIOS DE ENERGIA ELECTRICA A TODOS LOS CUIDDANOS 
453 - SANTIAGO ASTATA  AUN NO TERMINA LA OBRA (AMPLIACIÓN DE LA RED DE ENERGÍA ELÉCTRICA )
333 - SAN PEDRO TOTOLAPA  FALTA POR REALIZAR MAS OBRAS PARA ALCANZAR LA META PLANEADA
272 - SAN MIGUEL PANIXTLAHUACA  REPORTE DE META
526 - SANTOS REYES NOPALA  UNICAMENTE SE REGISTRO UN PROYECTO DE MANTEMIENTO DE CAMINO RURAL E.C. (LA MATRACA-CERRO IGLESIA)- PIE DEL CERRO DEL KM. 0+000 AL KM. 2+720.
445 - SANTA MARÍA YOSOYÚA  JUSTIFICACION DE LAS METAS
324 - SAN PEDRO POCHUTLA  no se generaron obras
560 - VILLA DÍAZ ORDAZ  EL RECURSO RECIBIDO ESTA ETIQUETADO PARA OBRAS CON MEZCLA DE RECURSO MIMAS QUE SE ENCUNETRAN EN VALIDACION
219 - SAN JUAN TEITIPAC  AVANZAMOS EL 30% DE LO PROGRAMADO
479 - SANTIAGO NEJAPILLA  POR FALTA DE CONOCIMIENTO EN LA EJECUCION DE LOS RECURSOS
150 - SAN FRANCISCO TELIXTLAHUACA  DE LAS OBRAS DEL SEGUNDO TRIMESTRE
149 - SAN FRANCISCO SOLA  
506 - SANTO DOMINGO ALBARRADAS  
449 - SANTA MARÍA ZOQUITLÁN  
242 - SAN MARTÍN PERAS  
394 - SANTA MARÍA ALOTEPEC  
549 - TEZOATLÁN DE SEGURA Y LUNA  
417 - SANTA MARÍA JACATEPEC  
60 - MIXISTLÁN DE LA REFORMA  
477 - SANTIAGO MINAS  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</si>
  <si>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393 - SANTA LUCÍA OCOTLÁN  AVANCE DE LA OBRA MANTENIMIENTO DEL CAMINO RURAL TRAMO  SANTA LUCIA OCOTLAN LOS SAMIENTOS KM 3 + 350.00 AL KM 3+ 356.00 
445 - SANTA MARÍA YOSOYÚA  JUSTIFICACION DE METAS
550 - SAN JERÓNIMO TLACOCHAHUAYA  NO INCLUIDOS EN LA PRIORIZACION
235 - SAN LUIS AMATLÁN  SE ACABA DE INTEGRAR EL ADMINISTRADOR
310 - SAN PEDRO IXTLAHUACA  SE PRIORIZO UNA OBRA EN EL ACTA DE PRIORIZACION LA CUAL SE ESA REALIZANDO 
291 - SAN PABLO COATLÁN  SOLO ESTA PRIORIZADA UNA REHABILTACION DE CAMINO PARA ESTE AÑO
524 - SANTO DOMINGO YODOHINO  sin actividad alguna hasta el momento
376 - SANTA CRUZ DE BRAVO  justificación de las metas
526 - SANTOS REYES NOPALA  UNICAMENTE SE REGISTRO UN PROYECTO DE MANTENIMIENTO DE CAMINO RURAL E.C. (LA MATRACA - CERRO IGLESIA) - PIE DEL CERRO DEL KM. 0+000 AL KM. 2+720.
364 - SANTA CATARINA JUQUILA  NINGUNA
96 - SAN ANDRÉS SINAXTLA  NO HAY RECURSOS PARA EJECUTAR ESTE TIPO DE OBRAS
324 - SAN PEDRO POCHUTLA  durante el trimestre se alcanzo la meta planeada
417 - SANTA MARÍA JACATEPEC  
394 - SANTA MARÍA ALOTEPEC  
60 - MIXISTLÁN DE LA REFORMA  
549 - TEZOATLÁN DE SEGURA Y LUNA  
449 - SANTA MARÍA ZOQUITLÁN  
506 - SANTO DOMINGO ALBARRADAS  
242 - SAN MARTÍN PERAS  
149 - SAN FRANCISCO SOLA  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</si>
  <si>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376 - SANTA CRUZ DE BRAVO  justificación de las metas
445 - SANTA MARÍA YOSOYÚA  JUSTIFICACION DE METAS
235 - SAN LUIS AMATLÁN  EL ADMINISTRADOR SE ACABA DE INTEGRAR AL MUNICIPIO
364 - SANTA CATARINA JUQUILA  NINGUNA
291 - SAN PABLO COATLÁN  DEL RESTO DE OBRAS PRIORIZADAS  SOLO SE VAN EJECUTANDO EL 35%
393 - SANTA LUCÍA OCOTLÁN  AUN NINGUA OBRA EN PROCESO
124 - SAN BLAS ATEMPA  SE ENCUENTRA EN PROCESO LAS OBRAS
277 - VILLA SOLA DE VEGA  porcentaje  por el avance de la obra pavimentacion de concreto hidraulico 
550 - SAN JERÓNIMO TLACOCHAHUAYA  ...
419 - SANTA MARÍA JALTIANGUIS  A UN NO SE A INICIADO LA OBRA 
380 - SANTA CRUZ PAPALUTLA  SE INICIO CON LA EJECUCION DE OBRAS DEL RAMO 33 FONDO III A PARTIR DEL 15 DE JUNIO EN EL RUBRO DE SALUD
324 - SAN PEDRO POCHUTLA  se alcanzo un mejor avence a lo planeado
261 - SAN MIGUEL AMATITLÁN  OBRAS EN PROCESO
526 - SANTOS REYES NOPALA  SE REGISTRARON OTROS PROYECTOS DE INVERSION DE INFRAESTRUCTURA SOCIAL.
551 - TLACOLULA DE MATAMOROS  POR INICIO DE ADMINISTRACION
17 - LA COMPAÑÍA  OBRA EN PROCESO
271 - SAN MIGUEL MIXTEPEC  EL MUNICIPIO DE SAN MIGUEL MIXTEPEC PRIORIZO 19 OBRAS CON EL FISM,  DE ESTAS SOLO VA EJECUTANDO SOLO 3.
506 - SANTO DOMINGO ALBARRADAS  
242 - SAN MARTÍN PERAS  
417 - SANTA MARÍA JACATEPEC  
394 - SANTA MARÍA ALOTEPEC  
477 - SANTIAGO MINAS  
149 - SAN FRANCISCO SOLA  
60 - MIXISTLÁN DE LA REFORMA  
366 - SANTA CATARINA LOXICHA  
449 - SANTA MARÍA ZOQUITLÁN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</si>
</sst>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8" xfId="0" applyFont="1" applyBorder="1" applyAlignment="1">
      <alignment horizontal="justify" vertical="top" wrapText="1"/>
    </xf>
    <xf numFmtId="0" fontId="3" fillId="35" borderId="39" xfId="0" applyFont="1" applyFill="1" applyBorder="1" applyAlignment="1">
      <alignment horizontal="justify" vertical="center" wrapText="1"/>
    </xf>
    <xf numFmtId="0" fontId="3" fillId="35" borderId="40" xfId="0" applyFont="1" applyFill="1" applyBorder="1" applyAlignment="1">
      <alignment horizontal="justify" vertical="center" wrapText="1"/>
    </xf>
    <xf numFmtId="0" fontId="3" fillId="35" borderId="41" xfId="0" applyFont="1" applyFill="1" applyBorder="1" applyAlignment="1">
      <alignment horizontal="justify" vertical="center" wrapText="1"/>
    </xf>
    <xf numFmtId="0" fontId="3" fillId="35" borderId="42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45" xfId="0" applyFont="1" applyFill="1" applyBorder="1" applyAlignment="1">
      <alignment horizontal="justify" vertical="center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57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58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59" xfId="0" applyFont="1" applyFill="1" applyBorder="1" applyAlignment="1">
      <alignment horizontal="justify" vertical="top" wrapText="1"/>
    </xf>
    <xf numFmtId="0" fontId="3" fillId="0" borderId="60" xfId="0" applyFont="1" applyFill="1" applyBorder="1" applyAlignment="1">
      <alignment horizontal="justify" vertical="top" wrapText="1"/>
    </xf>
    <xf numFmtId="0" fontId="3" fillId="0" borderId="61" xfId="0" applyFont="1" applyFill="1" applyBorder="1" applyAlignment="1">
      <alignment horizontal="justify" vertical="top" wrapText="1"/>
    </xf>
    <xf numFmtId="0" fontId="3" fillId="0" borderId="62" xfId="0" applyFont="1" applyFill="1" applyBorder="1" applyAlignment="1">
      <alignment horizontal="justify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7"/>
  <sheetViews>
    <sheetView showGridLines="0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2:22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2:22" ht="64.5" customHeight="1" thickBot="1">
      <c r="B6" s="18" t="s">
        <v>17</v>
      </c>
      <c r="C6" s="81" t="s">
        <v>18</v>
      </c>
      <c r="D6" s="81"/>
      <c r="E6" s="81"/>
      <c r="F6" s="81"/>
      <c r="G6" s="81"/>
      <c r="H6" s="19"/>
      <c r="I6" s="19"/>
      <c r="J6" s="19" t="s">
        <v>19</v>
      </c>
      <c r="K6" s="81" t="s">
        <v>20</v>
      </c>
      <c r="L6" s="81"/>
      <c r="M6" s="81"/>
      <c r="N6" s="20"/>
      <c r="O6" s="19" t="s">
        <v>21</v>
      </c>
      <c r="P6" s="81" t="s">
        <v>22</v>
      </c>
      <c r="Q6" s="81"/>
      <c r="R6" s="21"/>
      <c r="S6" s="22" t="s">
        <v>23</v>
      </c>
      <c r="T6" s="81" t="s">
        <v>24</v>
      </c>
      <c r="U6" s="81"/>
      <c r="V6" s="82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3" t="s">
        <v>26</v>
      </c>
      <c r="C8" s="86" t="s">
        <v>27</v>
      </c>
      <c r="D8" s="86"/>
      <c r="E8" s="86"/>
      <c r="F8" s="86"/>
      <c r="G8" s="86"/>
      <c r="H8" s="87"/>
      <c r="I8" s="92" t="s">
        <v>28</v>
      </c>
      <c r="J8" s="93"/>
      <c r="K8" s="93"/>
      <c r="L8" s="93"/>
      <c r="M8" s="93"/>
      <c r="N8" s="93"/>
      <c r="O8" s="93"/>
      <c r="P8" s="93"/>
      <c r="Q8" s="93"/>
      <c r="R8" s="93"/>
      <c r="S8" s="94"/>
      <c r="T8" s="92" t="s">
        <v>29</v>
      </c>
      <c r="U8" s="93"/>
      <c r="V8" s="95" t="s">
        <v>30</v>
      </c>
    </row>
    <row r="9" spans="2:22" ht="19.5" customHeight="1">
      <c r="B9" s="84"/>
      <c r="C9" s="88"/>
      <c r="D9" s="88"/>
      <c r="E9" s="88"/>
      <c r="F9" s="88"/>
      <c r="G9" s="88"/>
      <c r="H9" s="89"/>
      <c r="I9" s="98" t="s">
        <v>31</v>
      </c>
      <c r="J9" s="99"/>
      <c r="K9" s="99"/>
      <c r="L9" s="99" t="s">
        <v>32</v>
      </c>
      <c r="M9" s="99"/>
      <c r="N9" s="99"/>
      <c r="O9" s="99"/>
      <c r="P9" s="99" t="s">
        <v>33</v>
      </c>
      <c r="Q9" s="99" t="s">
        <v>34</v>
      </c>
      <c r="R9" s="102" t="s">
        <v>35</v>
      </c>
      <c r="S9" s="103"/>
      <c r="T9" s="99" t="s">
        <v>36</v>
      </c>
      <c r="U9" s="99" t="s">
        <v>37</v>
      </c>
      <c r="V9" s="96"/>
    </row>
    <row r="10" spans="2:22" ht="36.75" customHeight="1" thickBot="1">
      <c r="B10" s="85"/>
      <c r="C10" s="90"/>
      <c r="D10" s="90"/>
      <c r="E10" s="90"/>
      <c r="F10" s="90"/>
      <c r="G10" s="90"/>
      <c r="H10" s="91"/>
      <c r="I10" s="100"/>
      <c r="J10" s="101"/>
      <c r="K10" s="101"/>
      <c r="L10" s="101"/>
      <c r="M10" s="101"/>
      <c r="N10" s="101"/>
      <c r="O10" s="101"/>
      <c r="P10" s="101"/>
      <c r="Q10" s="101"/>
      <c r="R10" s="25" t="s">
        <v>38</v>
      </c>
      <c r="S10" s="26" t="s">
        <v>39</v>
      </c>
      <c r="T10" s="101"/>
      <c r="U10" s="101"/>
      <c r="V10" s="97"/>
    </row>
    <row r="11" spans="1:22" ht="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93.14</v>
      </c>
      <c r="S11" s="29" t="s">
        <v>46</v>
      </c>
      <c r="T11" s="29" t="s">
        <v>46</v>
      </c>
      <c r="U11" s="29" t="str">
        <f aca="true" t="shared" si="0" ref="U11:U35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104" t="s">
        <v>48</v>
      </c>
      <c r="D12" s="104"/>
      <c r="E12" s="104"/>
      <c r="F12" s="104"/>
      <c r="G12" s="104"/>
      <c r="H12" s="104"/>
      <c r="I12" s="104" t="s">
        <v>49</v>
      </c>
      <c r="J12" s="104"/>
      <c r="K12" s="104"/>
      <c r="L12" s="104" t="s">
        <v>50</v>
      </c>
      <c r="M12" s="104"/>
      <c r="N12" s="104"/>
      <c r="O12" s="104"/>
      <c r="P12" s="29" t="s">
        <v>44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52</v>
      </c>
      <c r="C13" s="104" t="s">
        <v>53</v>
      </c>
      <c r="D13" s="104"/>
      <c r="E13" s="104"/>
      <c r="F13" s="104"/>
      <c r="G13" s="104"/>
      <c r="H13" s="104"/>
      <c r="I13" s="104" t="s">
        <v>54</v>
      </c>
      <c r="J13" s="104"/>
      <c r="K13" s="104"/>
      <c r="L13" s="104" t="s">
        <v>55</v>
      </c>
      <c r="M13" s="104"/>
      <c r="N13" s="104"/>
      <c r="O13" s="104"/>
      <c r="P13" s="29" t="s">
        <v>44</v>
      </c>
      <c r="Q13" s="29" t="s">
        <v>45</v>
      </c>
      <c r="R13" s="29">
        <v>60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52</v>
      </c>
      <c r="C14" s="104" t="s">
        <v>48</v>
      </c>
      <c r="D14" s="104"/>
      <c r="E14" s="104"/>
      <c r="F14" s="104"/>
      <c r="G14" s="104"/>
      <c r="H14" s="104"/>
      <c r="I14" s="104" t="s">
        <v>56</v>
      </c>
      <c r="J14" s="104"/>
      <c r="K14" s="104"/>
      <c r="L14" s="104" t="s">
        <v>57</v>
      </c>
      <c r="M14" s="104"/>
      <c r="N14" s="104"/>
      <c r="O14" s="104"/>
      <c r="P14" s="29" t="s">
        <v>44</v>
      </c>
      <c r="Q14" s="29" t="s">
        <v>45</v>
      </c>
      <c r="R14" s="29">
        <v>40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58</v>
      </c>
      <c r="C15" s="104" t="s">
        <v>59</v>
      </c>
      <c r="D15" s="104"/>
      <c r="E15" s="104"/>
      <c r="F15" s="104"/>
      <c r="G15" s="104"/>
      <c r="H15" s="104"/>
      <c r="I15" s="104" t="s">
        <v>60</v>
      </c>
      <c r="J15" s="104"/>
      <c r="K15" s="104"/>
      <c r="L15" s="104" t="s">
        <v>61</v>
      </c>
      <c r="M15" s="104"/>
      <c r="N15" s="104"/>
      <c r="O15" s="104"/>
      <c r="P15" s="29" t="s">
        <v>44</v>
      </c>
      <c r="Q15" s="29" t="s">
        <v>62</v>
      </c>
      <c r="R15" s="29">
        <v>2.57</v>
      </c>
      <c r="S15" s="29">
        <v>0.77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58</v>
      </c>
      <c r="C16" s="104" t="s">
        <v>48</v>
      </c>
      <c r="D16" s="104"/>
      <c r="E16" s="104"/>
      <c r="F16" s="104"/>
      <c r="G16" s="104"/>
      <c r="H16" s="104"/>
      <c r="I16" s="104" t="s">
        <v>63</v>
      </c>
      <c r="J16" s="104"/>
      <c r="K16" s="104"/>
      <c r="L16" s="104" t="s">
        <v>64</v>
      </c>
      <c r="M16" s="104"/>
      <c r="N16" s="104"/>
      <c r="O16" s="104"/>
      <c r="P16" s="29" t="s">
        <v>44</v>
      </c>
      <c r="Q16" s="29" t="s">
        <v>62</v>
      </c>
      <c r="R16" s="29">
        <v>2.1</v>
      </c>
      <c r="S16" s="29">
        <v>1.57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Bot="1" thickTop="1">
      <c r="A17" s="27"/>
      <c r="B17" s="28" t="s">
        <v>48</v>
      </c>
      <c r="C17" s="104" t="s">
        <v>65</v>
      </c>
      <c r="D17" s="104"/>
      <c r="E17" s="104"/>
      <c r="F17" s="104"/>
      <c r="G17" s="104"/>
      <c r="H17" s="104"/>
      <c r="I17" s="104" t="s">
        <v>66</v>
      </c>
      <c r="J17" s="104"/>
      <c r="K17" s="104"/>
      <c r="L17" s="104" t="s">
        <v>67</v>
      </c>
      <c r="M17" s="104"/>
      <c r="N17" s="104"/>
      <c r="O17" s="104"/>
      <c r="P17" s="29" t="s">
        <v>44</v>
      </c>
      <c r="Q17" s="29" t="s">
        <v>62</v>
      </c>
      <c r="R17" s="29">
        <v>3.12</v>
      </c>
      <c r="S17" s="29">
        <v>0.94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Bot="1" thickTop="1">
      <c r="A18" s="27"/>
      <c r="B18" s="28" t="s">
        <v>48</v>
      </c>
      <c r="C18" s="104" t="s">
        <v>68</v>
      </c>
      <c r="D18" s="104"/>
      <c r="E18" s="104"/>
      <c r="F18" s="104"/>
      <c r="G18" s="104"/>
      <c r="H18" s="104"/>
      <c r="I18" s="104" t="s">
        <v>69</v>
      </c>
      <c r="J18" s="104"/>
      <c r="K18" s="104"/>
      <c r="L18" s="104" t="s">
        <v>70</v>
      </c>
      <c r="M18" s="104"/>
      <c r="N18" s="104"/>
      <c r="O18" s="104"/>
      <c r="P18" s="29" t="s">
        <v>44</v>
      </c>
      <c r="Q18" s="29" t="s">
        <v>62</v>
      </c>
      <c r="R18" s="29">
        <v>11.88</v>
      </c>
      <c r="S18" s="29">
        <v>3.57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Bot="1" thickTop="1">
      <c r="A19" s="27"/>
      <c r="B19" s="28" t="s">
        <v>48</v>
      </c>
      <c r="C19" s="104" t="s">
        <v>48</v>
      </c>
      <c r="D19" s="104"/>
      <c r="E19" s="104"/>
      <c r="F19" s="104"/>
      <c r="G19" s="104"/>
      <c r="H19" s="104"/>
      <c r="I19" s="104" t="s">
        <v>71</v>
      </c>
      <c r="J19" s="104"/>
      <c r="K19" s="104"/>
      <c r="L19" s="104" t="s">
        <v>72</v>
      </c>
      <c r="M19" s="104"/>
      <c r="N19" s="104"/>
      <c r="O19" s="104"/>
      <c r="P19" s="29" t="s">
        <v>44</v>
      </c>
      <c r="Q19" s="29" t="s">
        <v>62</v>
      </c>
      <c r="R19" s="29">
        <v>9.72</v>
      </c>
      <c r="S19" s="29">
        <v>2.92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Bot="1" thickTop="1">
      <c r="A20" s="27"/>
      <c r="B20" s="28" t="s">
        <v>48</v>
      </c>
      <c r="C20" s="104" t="s">
        <v>73</v>
      </c>
      <c r="D20" s="104"/>
      <c r="E20" s="104"/>
      <c r="F20" s="104"/>
      <c r="G20" s="104"/>
      <c r="H20" s="104"/>
      <c r="I20" s="104" t="s">
        <v>74</v>
      </c>
      <c r="J20" s="104"/>
      <c r="K20" s="104"/>
      <c r="L20" s="104" t="s">
        <v>75</v>
      </c>
      <c r="M20" s="104"/>
      <c r="N20" s="104"/>
      <c r="O20" s="104"/>
      <c r="P20" s="29" t="s">
        <v>44</v>
      </c>
      <c r="Q20" s="29" t="s">
        <v>62</v>
      </c>
      <c r="R20" s="29">
        <v>2.87</v>
      </c>
      <c r="S20" s="29">
        <v>0.86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Bot="1" thickTop="1">
      <c r="A21" s="27"/>
      <c r="B21" s="28" t="s">
        <v>48</v>
      </c>
      <c r="C21" s="104" t="s">
        <v>76</v>
      </c>
      <c r="D21" s="104"/>
      <c r="E21" s="104"/>
      <c r="F21" s="104"/>
      <c r="G21" s="104"/>
      <c r="H21" s="104"/>
      <c r="I21" s="104" t="s">
        <v>77</v>
      </c>
      <c r="J21" s="104"/>
      <c r="K21" s="104"/>
      <c r="L21" s="104" t="s">
        <v>78</v>
      </c>
      <c r="M21" s="104"/>
      <c r="N21" s="104"/>
      <c r="O21" s="104"/>
      <c r="P21" s="29" t="s">
        <v>44</v>
      </c>
      <c r="Q21" s="29" t="s">
        <v>62</v>
      </c>
      <c r="R21" s="29">
        <v>0.97</v>
      </c>
      <c r="S21" s="29">
        <v>0.29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Bot="1" thickTop="1">
      <c r="A22" s="27"/>
      <c r="B22" s="28" t="s">
        <v>48</v>
      </c>
      <c r="C22" s="104" t="s">
        <v>79</v>
      </c>
      <c r="D22" s="104"/>
      <c r="E22" s="104"/>
      <c r="F22" s="104"/>
      <c r="G22" s="104"/>
      <c r="H22" s="104"/>
      <c r="I22" s="104" t="s">
        <v>80</v>
      </c>
      <c r="J22" s="104"/>
      <c r="K22" s="104"/>
      <c r="L22" s="104" t="s">
        <v>81</v>
      </c>
      <c r="M22" s="104"/>
      <c r="N22" s="104"/>
      <c r="O22" s="104"/>
      <c r="P22" s="29" t="s">
        <v>44</v>
      </c>
      <c r="Q22" s="29" t="s">
        <v>62</v>
      </c>
      <c r="R22" s="29">
        <v>31.08</v>
      </c>
      <c r="S22" s="29">
        <v>9.32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Bot="1" thickTop="1">
      <c r="A23" s="27"/>
      <c r="B23" s="28" t="s">
        <v>48</v>
      </c>
      <c r="C23" s="104" t="s">
        <v>48</v>
      </c>
      <c r="D23" s="104"/>
      <c r="E23" s="104"/>
      <c r="F23" s="104"/>
      <c r="G23" s="104"/>
      <c r="H23" s="104"/>
      <c r="I23" s="104" t="s">
        <v>82</v>
      </c>
      <c r="J23" s="104"/>
      <c r="K23" s="104"/>
      <c r="L23" s="104" t="s">
        <v>83</v>
      </c>
      <c r="M23" s="104"/>
      <c r="N23" s="104"/>
      <c r="O23" s="104"/>
      <c r="P23" s="29" t="s">
        <v>44</v>
      </c>
      <c r="Q23" s="29" t="s">
        <v>62</v>
      </c>
      <c r="R23" s="29">
        <v>7.53</v>
      </c>
      <c r="S23" s="29">
        <v>2.26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Bot="1" thickTop="1">
      <c r="A24" s="27"/>
      <c r="B24" s="28" t="s">
        <v>48</v>
      </c>
      <c r="C24" s="104" t="s">
        <v>84</v>
      </c>
      <c r="D24" s="104"/>
      <c r="E24" s="104"/>
      <c r="F24" s="104"/>
      <c r="G24" s="104"/>
      <c r="H24" s="104"/>
      <c r="I24" s="104" t="s">
        <v>85</v>
      </c>
      <c r="J24" s="104"/>
      <c r="K24" s="104"/>
      <c r="L24" s="104" t="s">
        <v>86</v>
      </c>
      <c r="M24" s="104"/>
      <c r="N24" s="104"/>
      <c r="O24" s="104"/>
      <c r="P24" s="29" t="s">
        <v>44</v>
      </c>
      <c r="Q24" s="29" t="s">
        <v>62</v>
      </c>
      <c r="R24" s="29">
        <v>28.15</v>
      </c>
      <c r="S24" s="29">
        <v>8.45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Bot="1" thickTop="1">
      <c r="A25" s="27"/>
      <c r="B25" s="28" t="s">
        <v>87</v>
      </c>
      <c r="C25" s="104" t="s">
        <v>88</v>
      </c>
      <c r="D25" s="104"/>
      <c r="E25" s="104"/>
      <c r="F25" s="104"/>
      <c r="G25" s="104"/>
      <c r="H25" s="104"/>
      <c r="I25" s="104" t="s">
        <v>89</v>
      </c>
      <c r="J25" s="104"/>
      <c r="K25" s="104"/>
      <c r="L25" s="104" t="s">
        <v>90</v>
      </c>
      <c r="M25" s="104"/>
      <c r="N25" s="104"/>
      <c r="O25" s="104"/>
      <c r="P25" s="29" t="s">
        <v>44</v>
      </c>
      <c r="Q25" s="29" t="s">
        <v>91</v>
      </c>
      <c r="R25" s="29">
        <v>100</v>
      </c>
      <c r="S25" s="29">
        <v>81.43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Bot="1" thickTop="1">
      <c r="A26" s="27"/>
      <c r="B26" s="28" t="s">
        <v>48</v>
      </c>
      <c r="C26" s="104" t="s">
        <v>92</v>
      </c>
      <c r="D26" s="104"/>
      <c r="E26" s="104"/>
      <c r="F26" s="104"/>
      <c r="G26" s="104"/>
      <c r="H26" s="104"/>
      <c r="I26" s="104" t="s">
        <v>93</v>
      </c>
      <c r="J26" s="104"/>
      <c r="K26" s="104"/>
      <c r="L26" s="104" t="s">
        <v>94</v>
      </c>
      <c r="M26" s="104"/>
      <c r="N26" s="104"/>
      <c r="O26" s="104"/>
      <c r="P26" s="29" t="s">
        <v>44</v>
      </c>
      <c r="Q26" s="29" t="s">
        <v>62</v>
      </c>
      <c r="R26" s="29">
        <v>50</v>
      </c>
      <c r="S26" s="29">
        <v>25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Bot="1" thickTop="1">
      <c r="A27" s="27"/>
      <c r="B27" s="28" t="s">
        <v>48</v>
      </c>
      <c r="C27" s="104" t="s">
        <v>95</v>
      </c>
      <c r="D27" s="104"/>
      <c r="E27" s="104"/>
      <c r="F27" s="104"/>
      <c r="G27" s="104"/>
      <c r="H27" s="104"/>
      <c r="I27" s="104" t="s">
        <v>96</v>
      </c>
      <c r="J27" s="104"/>
      <c r="K27" s="104"/>
      <c r="L27" s="104" t="s">
        <v>97</v>
      </c>
      <c r="M27" s="104"/>
      <c r="N27" s="104"/>
      <c r="O27" s="104"/>
      <c r="P27" s="29" t="s">
        <v>98</v>
      </c>
      <c r="Q27" s="29" t="s">
        <v>91</v>
      </c>
      <c r="R27" s="29">
        <v>54</v>
      </c>
      <c r="S27" s="29">
        <v>54</v>
      </c>
      <c r="T27" s="29">
        <v>54</v>
      </c>
      <c r="U27" s="29">
        <f t="shared" si="0"/>
        <v>100</v>
      </c>
      <c r="V27" s="30" t="s">
        <v>99</v>
      </c>
    </row>
    <row r="28" spans="1:22" ht="75" customHeight="1" thickBot="1" thickTop="1">
      <c r="A28" s="27"/>
      <c r="B28" s="28" t="s">
        <v>48</v>
      </c>
      <c r="C28" s="104" t="s">
        <v>100</v>
      </c>
      <c r="D28" s="104"/>
      <c r="E28" s="104"/>
      <c r="F28" s="104"/>
      <c r="G28" s="104"/>
      <c r="H28" s="104"/>
      <c r="I28" s="104" t="s">
        <v>101</v>
      </c>
      <c r="J28" s="104"/>
      <c r="K28" s="104"/>
      <c r="L28" s="104" t="s">
        <v>102</v>
      </c>
      <c r="M28" s="104"/>
      <c r="N28" s="104"/>
      <c r="O28" s="104"/>
      <c r="P28" s="29" t="s">
        <v>98</v>
      </c>
      <c r="Q28" s="29" t="s">
        <v>91</v>
      </c>
      <c r="R28" s="29">
        <v>87</v>
      </c>
      <c r="S28" s="29">
        <v>87</v>
      </c>
      <c r="T28" s="29">
        <v>9</v>
      </c>
      <c r="U28" s="29">
        <f t="shared" si="0"/>
        <v>10.344827586206897</v>
      </c>
      <c r="V28" s="30" t="s">
        <v>99</v>
      </c>
    </row>
    <row r="29" spans="1:22" ht="75" customHeight="1" thickBot="1" thickTop="1">
      <c r="A29" s="27"/>
      <c r="B29" s="28" t="s">
        <v>48</v>
      </c>
      <c r="C29" s="104" t="s">
        <v>103</v>
      </c>
      <c r="D29" s="104"/>
      <c r="E29" s="104"/>
      <c r="F29" s="104"/>
      <c r="G29" s="104"/>
      <c r="H29" s="104"/>
      <c r="I29" s="104" t="s">
        <v>104</v>
      </c>
      <c r="J29" s="104"/>
      <c r="K29" s="104"/>
      <c r="L29" s="104" t="s">
        <v>105</v>
      </c>
      <c r="M29" s="104"/>
      <c r="N29" s="104"/>
      <c r="O29" s="104"/>
      <c r="P29" s="29" t="s">
        <v>98</v>
      </c>
      <c r="Q29" s="29" t="s">
        <v>91</v>
      </c>
      <c r="R29" s="29" t="s">
        <v>46</v>
      </c>
      <c r="S29" s="29" t="s">
        <v>46</v>
      </c>
      <c r="T29" s="29" t="s">
        <v>46</v>
      </c>
      <c r="U29" s="29" t="str">
        <f t="shared" si="0"/>
        <v>N/A</v>
      </c>
      <c r="V29" s="30" t="s">
        <v>99</v>
      </c>
    </row>
    <row r="30" spans="1:22" ht="75" customHeight="1" thickBot="1" thickTop="1">
      <c r="A30" s="27"/>
      <c r="B30" s="28" t="s">
        <v>48</v>
      </c>
      <c r="C30" s="104" t="s">
        <v>106</v>
      </c>
      <c r="D30" s="104"/>
      <c r="E30" s="104"/>
      <c r="F30" s="104"/>
      <c r="G30" s="104"/>
      <c r="H30" s="104"/>
      <c r="I30" s="104" t="s">
        <v>107</v>
      </c>
      <c r="J30" s="104"/>
      <c r="K30" s="104"/>
      <c r="L30" s="104" t="s">
        <v>108</v>
      </c>
      <c r="M30" s="104"/>
      <c r="N30" s="104"/>
      <c r="O30" s="104"/>
      <c r="P30" s="29" t="s">
        <v>98</v>
      </c>
      <c r="Q30" s="29" t="s">
        <v>91</v>
      </c>
      <c r="R30" s="29">
        <v>4</v>
      </c>
      <c r="S30" s="29">
        <v>4</v>
      </c>
      <c r="T30" s="29">
        <v>3</v>
      </c>
      <c r="U30" s="29">
        <f t="shared" si="0"/>
        <v>75</v>
      </c>
      <c r="V30" s="30" t="s">
        <v>99</v>
      </c>
    </row>
    <row r="31" spans="1:22" ht="75" customHeight="1" thickBot="1" thickTop="1">
      <c r="A31" s="27"/>
      <c r="B31" s="28" t="s">
        <v>48</v>
      </c>
      <c r="C31" s="104" t="s">
        <v>109</v>
      </c>
      <c r="D31" s="104"/>
      <c r="E31" s="104"/>
      <c r="F31" s="104"/>
      <c r="G31" s="104"/>
      <c r="H31" s="104"/>
      <c r="I31" s="104" t="s">
        <v>110</v>
      </c>
      <c r="J31" s="104"/>
      <c r="K31" s="104"/>
      <c r="L31" s="104" t="s">
        <v>111</v>
      </c>
      <c r="M31" s="104"/>
      <c r="N31" s="104"/>
      <c r="O31" s="104"/>
      <c r="P31" s="29" t="s">
        <v>98</v>
      </c>
      <c r="Q31" s="29" t="s">
        <v>91</v>
      </c>
      <c r="R31" s="29" t="s">
        <v>46</v>
      </c>
      <c r="S31" s="29" t="s">
        <v>46</v>
      </c>
      <c r="T31" s="29" t="s">
        <v>46</v>
      </c>
      <c r="U31" s="29" t="str">
        <f t="shared" si="0"/>
        <v>N/A</v>
      </c>
      <c r="V31" s="30" t="s">
        <v>99</v>
      </c>
    </row>
    <row r="32" spans="1:22" ht="75" customHeight="1" thickBot="1" thickTop="1">
      <c r="A32" s="27"/>
      <c r="B32" s="28" t="s">
        <v>48</v>
      </c>
      <c r="C32" s="104" t="s">
        <v>112</v>
      </c>
      <c r="D32" s="104"/>
      <c r="E32" s="104"/>
      <c r="F32" s="104"/>
      <c r="G32" s="104"/>
      <c r="H32" s="104"/>
      <c r="I32" s="104" t="s">
        <v>113</v>
      </c>
      <c r="J32" s="104"/>
      <c r="K32" s="104"/>
      <c r="L32" s="104" t="s">
        <v>114</v>
      </c>
      <c r="M32" s="104"/>
      <c r="N32" s="104"/>
      <c r="O32" s="104"/>
      <c r="P32" s="29" t="s">
        <v>98</v>
      </c>
      <c r="Q32" s="29" t="s">
        <v>91</v>
      </c>
      <c r="R32" s="29">
        <v>30.849952380952377</v>
      </c>
      <c r="S32" s="29">
        <v>34.384787878787876</v>
      </c>
      <c r="T32" s="29">
        <v>25.05339393939394</v>
      </c>
      <c r="U32" s="29">
        <f t="shared" si="0"/>
        <v>72.861853991106</v>
      </c>
      <c r="V32" s="30" t="s">
        <v>115</v>
      </c>
    </row>
    <row r="33" spans="1:22" ht="75" customHeight="1" thickBot="1" thickTop="1">
      <c r="A33" s="27"/>
      <c r="B33" s="28" t="s">
        <v>48</v>
      </c>
      <c r="C33" s="104" t="s">
        <v>48</v>
      </c>
      <c r="D33" s="104"/>
      <c r="E33" s="104"/>
      <c r="F33" s="104"/>
      <c r="G33" s="104"/>
      <c r="H33" s="104"/>
      <c r="I33" s="104" t="s">
        <v>116</v>
      </c>
      <c r="J33" s="104"/>
      <c r="K33" s="104"/>
      <c r="L33" s="104" t="s">
        <v>117</v>
      </c>
      <c r="M33" s="104"/>
      <c r="N33" s="104"/>
      <c r="O33" s="104"/>
      <c r="P33" s="29" t="s">
        <v>98</v>
      </c>
      <c r="Q33" s="29" t="s">
        <v>91</v>
      </c>
      <c r="R33" s="29">
        <v>17.4035</v>
      </c>
      <c r="S33" s="29">
        <v>11.505833333333333</v>
      </c>
      <c r="T33" s="29">
        <v>10.25</v>
      </c>
      <c r="U33" s="29">
        <f t="shared" si="0"/>
        <v>89.08524661403636</v>
      </c>
      <c r="V33" s="30" t="s">
        <v>115</v>
      </c>
    </row>
    <row r="34" spans="1:22" ht="75" customHeight="1" thickBot="1" thickTop="1">
      <c r="A34" s="27"/>
      <c r="B34" s="28" t="s">
        <v>48</v>
      </c>
      <c r="C34" s="104" t="s">
        <v>118</v>
      </c>
      <c r="D34" s="104"/>
      <c r="E34" s="104"/>
      <c r="F34" s="104"/>
      <c r="G34" s="104"/>
      <c r="H34" s="104"/>
      <c r="I34" s="104" t="s">
        <v>119</v>
      </c>
      <c r="J34" s="104"/>
      <c r="K34" s="104"/>
      <c r="L34" s="104" t="s">
        <v>120</v>
      </c>
      <c r="M34" s="104"/>
      <c r="N34" s="104"/>
      <c r="O34" s="104"/>
      <c r="P34" s="29" t="s">
        <v>98</v>
      </c>
      <c r="Q34" s="29" t="s">
        <v>91</v>
      </c>
      <c r="R34" s="29">
        <v>14634.997307692307</v>
      </c>
      <c r="S34" s="29">
        <v>22379.99588235294</v>
      </c>
      <c r="T34" s="29">
        <v>8.095882352941176</v>
      </c>
      <c r="U34" s="29">
        <f t="shared" si="0"/>
        <v>0.03617463736588502</v>
      </c>
      <c r="V34" s="30" t="s">
        <v>115</v>
      </c>
    </row>
    <row r="35" spans="1:22" ht="75" customHeight="1" thickBot="1" thickTop="1">
      <c r="A35" s="27"/>
      <c r="B35" s="28" t="s">
        <v>48</v>
      </c>
      <c r="C35" s="104" t="s">
        <v>121</v>
      </c>
      <c r="D35" s="104"/>
      <c r="E35" s="104"/>
      <c r="F35" s="104"/>
      <c r="G35" s="104"/>
      <c r="H35" s="104"/>
      <c r="I35" s="104" t="s">
        <v>122</v>
      </c>
      <c r="J35" s="104"/>
      <c r="K35" s="104"/>
      <c r="L35" s="104" t="s">
        <v>123</v>
      </c>
      <c r="M35" s="104"/>
      <c r="N35" s="104"/>
      <c r="O35" s="104"/>
      <c r="P35" s="29" t="s">
        <v>44</v>
      </c>
      <c r="Q35" s="29" t="s">
        <v>91</v>
      </c>
      <c r="R35" s="29">
        <v>75</v>
      </c>
      <c r="S35" s="29">
        <v>23</v>
      </c>
      <c r="T35" s="29" t="s">
        <v>46</v>
      </c>
      <c r="U35" s="29" t="str">
        <f t="shared" si="0"/>
        <v>N/A</v>
      </c>
      <c r="V35" s="30" t="s">
        <v>47</v>
      </c>
    </row>
    <row r="36" spans="2:23" ht="22.5" customHeight="1" thickBot="1" thickTop="1">
      <c r="B36" s="8" t="s">
        <v>124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2:22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24" t="s">
        <v>125</v>
      </c>
      <c r="S37" s="23" t="s">
        <v>126</v>
      </c>
      <c r="T37" s="24" t="s">
        <v>127</v>
      </c>
      <c r="U37" s="24" t="s">
        <v>128</v>
      </c>
      <c r="V37" s="105"/>
    </row>
    <row r="38" spans="2:22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129</v>
      </c>
      <c r="S38" s="41" t="s">
        <v>129</v>
      </c>
      <c r="T38" s="41" t="s">
        <v>129</v>
      </c>
      <c r="U38" s="41" t="s">
        <v>130</v>
      </c>
      <c r="V38" s="106"/>
    </row>
    <row r="39" spans="2:22" ht="13.5" customHeight="1" thickBot="1">
      <c r="B39" s="107" t="s">
        <v>131</v>
      </c>
      <c r="C39" s="108"/>
      <c r="D39" s="108"/>
      <c r="E39" s="43"/>
      <c r="F39" s="43"/>
      <c r="G39" s="43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>
        <v>50893.028748</v>
      </c>
      <c r="S39" s="46">
        <v>30535.817256</v>
      </c>
      <c r="T39" s="46">
        <v>30535.817256</v>
      </c>
      <c r="U39" s="46">
        <f>+IF(ISERR(T39/S39*100),"N/A",T39/S39*100)</f>
        <v>100</v>
      </c>
      <c r="V39" s="47"/>
    </row>
    <row r="40" spans="2:22" ht="13.5" customHeight="1" thickBot="1">
      <c r="B40" s="109" t="s">
        <v>132</v>
      </c>
      <c r="C40" s="110"/>
      <c r="D40" s="110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>
        <v>50893.028748</v>
      </c>
      <c r="S40" s="46">
        <v>30535.817256</v>
      </c>
      <c r="T40" s="46">
        <v>30535.817256</v>
      </c>
      <c r="U40" s="46">
        <f>+IF(ISERR(T40/S40*100),"N/A",T40/S40*100)</f>
        <v>100</v>
      </c>
      <c r="V40" s="47"/>
    </row>
    <row r="41" spans="2:22" s="51" customFormat="1" ht="14.25" customHeight="1" thickBot="1" thickTop="1">
      <c r="B41" s="52" t="s">
        <v>133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2:22" ht="44.25" customHeight="1" thickTop="1">
      <c r="B42" s="111" t="s">
        <v>134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</row>
    <row r="43" spans="2:22" ht="34.5" customHeight="1">
      <c r="B43" s="114" t="s">
        <v>135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</row>
    <row r="44" spans="2:22" ht="34.5" customHeight="1">
      <c r="B44" s="114" t="s">
        <v>136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6"/>
    </row>
    <row r="45" spans="2:22" ht="34.5" customHeight="1">
      <c r="B45" s="114" t="s">
        <v>137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6"/>
    </row>
    <row r="46" spans="2:22" ht="34.5" customHeight="1">
      <c r="B46" s="114" t="s">
        <v>138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</row>
    <row r="47" spans="2:22" ht="34.5" customHeight="1">
      <c r="B47" s="114" t="s">
        <v>139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</row>
    <row r="48" spans="2:22" ht="34.5" customHeight="1">
      <c r="B48" s="114" t="s">
        <v>140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6"/>
    </row>
    <row r="49" spans="2:22" ht="34.5" customHeight="1">
      <c r="B49" s="114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6"/>
    </row>
    <row r="50" spans="2:22" ht="34.5" customHeight="1">
      <c r="B50" s="114" t="s">
        <v>142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6"/>
    </row>
    <row r="51" spans="2:22" ht="34.5" customHeight="1">
      <c r="B51" s="114" t="s">
        <v>143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6"/>
    </row>
    <row r="52" spans="2:22" ht="34.5" customHeight="1">
      <c r="B52" s="114" t="s">
        <v>144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6"/>
    </row>
    <row r="53" spans="2:22" ht="34.5" customHeight="1">
      <c r="B53" s="114" t="s">
        <v>145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6"/>
    </row>
    <row r="54" spans="2:22" ht="34.5" customHeight="1">
      <c r="B54" s="114" t="s">
        <v>146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6"/>
    </row>
    <row r="55" spans="2:22" ht="34.5" customHeight="1">
      <c r="B55" s="114" t="s">
        <v>147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6"/>
    </row>
    <row r="56" spans="2:22" ht="34.5" customHeight="1">
      <c r="B56" s="114" t="s">
        <v>148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6"/>
    </row>
    <row r="57" spans="2:22" ht="34.5" customHeight="1">
      <c r="B57" s="114" t="s">
        <v>149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6"/>
    </row>
    <row r="58" spans="2:22" ht="34.5" customHeight="1">
      <c r="B58" s="114" t="s">
        <v>150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6"/>
    </row>
    <row r="59" spans="2:22" ht="34.5" customHeight="1">
      <c r="B59" s="114" t="s">
        <v>151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6"/>
    </row>
    <row r="60" spans="2:22" ht="34.5" customHeight="1">
      <c r="B60" s="114" t="s">
        <v>152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6"/>
    </row>
    <row r="61" spans="2:22" ht="34.5" customHeight="1">
      <c r="B61" s="114" t="s">
        <v>153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6"/>
    </row>
    <row r="62" spans="2:22" ht="34.5" customHeight="1">
      <c r="B62" s="114" t="s">
        <v>154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6"/>
    </row>
    <row r="63" spans="2:22" ht="34.5" customHeight="1">
      <c r="B63" s="114" t="s">
        <v>155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6"/>
    </row>
    <row r="64" spans="2:22" ht="34.5" customHeight="1">
      <c r="B64" s="114" t="s">
        <v>156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6"/>
    </row>
    <row r="65" spans="2:22" ht="34.5" customHeight="1">
      <c r="B65" s="114" t="s">
        <v>157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6"/>
    </row>
    <row r="66" spans="2:22" ht="34.5" customHeight="1">
      <c r="B66" s="114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6"/>
    </row>
    <row r="67" spans="2:22" ht="34.5" customHeight="1">
      <c r="B67" s="114" t="s">
        <v>159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6"/>
    </row>
  </sheetData>
  <sheetProtection/>
  <mergeCells count="126"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C35:H35"/>
    <mergeCell ref="I35:K35"/>
    <mergeCell ref="L35:O35"/>
    <mergeCell ref="V37:V38"/>
    <mergeCell ref="B39:D39"/>
    <mergeCell ref="B40:D40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81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3" t="s">
        <v>160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2:22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2:22" ht="64.5" customHeight="1" thickBot="1">
      <c r="B6" s="18" t="s">
        <v>17</v>
      </c>
      <c r="C6" s="81" t="s">
        <v>18</v>
      </c>
      <c r="D6" s="81"/>
      <c r="E6" s="81"/>
      <c r="F6" s="81"/>
      <c r="G6" s="81"/>
      <c r="H6" s="19"/>
      <c r="I6" s="19"/>
      <c r="J6" s="19" t="s">
        <v>19</v>
      </c>
      <c r="K6" s="81" t="s">
        <v>20</v>
      </c>
      <c r="L6" s="81"/>
      <c r="M6" s="81"/>
      <c r="N6" s="20"/>
      <c r="O6" s="19" t="s">
        <v>21</v>
      </c>
      <c r="P6" s="81" t="s">
        <v>22</v>
      </c>
      <c r="Q6" s="81"/>
      <c r="R6" s="21"/>
      <c r="S6" s="22" t="s">
        <v>23</v>
      </c>
      <c r="T6" s="81" t="s">
        <v>24</v>
      </c>
      <c r="U6" s="81"/>
      <c r="V6" s="82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3" t="s">
        <v>26</v>
      </c>
      <c r="C8" s="86" t="s">
        <v>27</v>
      </c>
      <c r="D8" s="86"/>
      <c r="E8" s="86"/>
      <c r="F8" s="86"/>
      <c r="G8" s="86"/>
      <c r="H8" s="87"/>
      <c r="I8" s="92" t="s">
        <v>28</v>
      </c>
      <c r="J8" s="93"/>
      <c r="K8" s="93"/>
      <c r="L8" s="93"/>
      <c r="M8" s="93"/>
      <c r="N8" s="93"/>
      <c r="O8" s="93"/>
      <c r="P8" s="93"/>
      <c r="Q8" s="93"/>
      <c r="R8" s="93"/>
      <c r="S8" s="94"/>
      <c r="T8" s="92" t="s">
        <v>29</v>
      </c>
      <c r="U8" s="93"/>
      <c r="V8" s="95" t="s">
        <v>30</v>
      </c>
    </row>
    <row r="9" spans="2:22" ht="19.5" customHeight="1">
      <c r="B9" s="84"/>
      <c r="C9" s="88"/>
      <c r="D9" s="88"/>
      <c r="E9" s="88"/>
      <c r="F9" s="88"/>
      <c r="G9" s="88"/>
      <c r="H9" s="89"/>
      <c r="I9" s="98" t="s">
        <v>31</v>
      </c>
      <c r="J9" s="99"/>
      <c r="K9" s="99"/>
      <c r="L9" s="99" t="s">
        <v>32</v>
      </c>
      <c r="M9" s="99"/>
      <c r="N9" s="99"/>
      <c r="O9" s="99"/>
      <c r="P9" s="99" t="s">
        <v>33</v>
      </c>
      <c r="Q9" s="99" t="s">
        <v>34</v>
      </c>
      <c r="R9" s="102" t="s">
        <v>35</v>
      </c>
      <c r="S9" s="103"/>
      <c r="T9" s="99" t="s">
        <v>36</v>
      </c>
      <c r="U9" s="99" t="s">
        <v>37</v>
      </c>
      <c r="V9" s="96"/>
    </row>
    <row r="10" spans="2:22" ht="26.25" customHeight="1" thickBot="1">
      <c r="B10" s="85"/>
      <c r="C10" s="90"/>
      <c r="D10" s="90"/>
      <c r="E10" s="90"/>
      <c r="F10" s="90"/>
      <c r="G10" s="90"/>
      <c r="H10" s="91"/>
      <c r="I10" s="100"/>
      <c r="J10" s="101"/>
      <c r="K10" s="101"/>
      <c r="L10" s="101"/>
      <c r="M10" s="101"/>
      <c r="N10" s="101"/>
      <c r="O10" s="101"/>
      <c r="P10" s="101"/>
      <c r="Q10" s="101"/>
      <c r="R10" s="25" t="s">
        <v>38</v>
      </c>
      <c r="S10" s="26" t="s">
        <v>39</v>
      </c>
      <c r="T10" s="101"/>
      <c r="U10" s="101"/>
      <c r="V10" s="97"/>
    </row>
    <row r="11" spans="1:22" ht="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93.14</v>
      </c>
      <c r="S11" s="29" t="s">
        <v>46</v>
      </c>
      <c r="T11" s="29" t="s">
        <v>46</v>
      </c>
      <c r="U11" s="29" t="str">
        <f aca="true" t="shared" si="0" ref="U11:U27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104" t="s">
        <v>48</v>
      </c>
      <c r="D12" s="104"/>
      <c r="E12" s="104"/>
      <c r="F12" s="104"/>
      <c r="G12" s="104"/>
      <c r="H12" s="104"/>
      <c r="I12" s="104" t="s">
        <v>49</v>
      </c>
      <c r="J12" s="104"/>
      <c r="K12" s="104"/>
      <c r="L12" s="104" t="s">
        <v>50</v>
      </c>
      <c r="M12" s="104"/>
      <c r="N12" s="104"/>
      <c r="O12" s="104"/>
      <c r="P12" s="29" t="s">
        <v>44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52</v>
      </c>
      <c r="C13" s="104" t="s">
        <v>53</v>
      </c>
      <c r="D13" s="104"/>
      <c r="E13" s="104"/>
      <c r="F13" s="104"/>
      <c r="G13" s="104"/>
      <c r="H13" s="104"/>
      <c r="I13" s="104" t="s">
        <v>54</v>
      </c>
      <c r="J13" s="104"/>
      <c r="K13" s="104"/>
      <c r="L13" s="104" t="s">
        <v>55</v>
      </c>
      <c r="M13" s="104"/>
      <c r="N13" s="104"/>
      <c r="O13" s="104"/>
      <c r="P13" s="29" t="s">
        <v>44</v>
      </c>
      <c r="Q13" s="29" t="s">
        <v>45</v>
      </c>
      <c r="R13" s="29">
        <v>60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52</v>
      </c>
      <c r="C14" s="104" t="s">
        <v>48</v>
      </c>
      <c r="D14" s="104"/>
      <c r="E14" s="104"/>
      <c r="F14" s="104"/>
      <c r="G14" s="104"/>
      <c r="H14" s="104"/>
      <c r="I14" s="104" t="s">
        <v>56</v>
      </c>
      <c r="J14" s="104"/>
      <c r="K14" s="104"/>
      <c r="L14" s="104" t="s">
        <v>57</v>
      </c>
      <c r="M14" s="104"/>
      <c r="N14" s="104"/>
      <c r="O14" s="104"/>
      <c r="P14" s="29" t="s">
        <v>44</v>
      </c>
      <c r="Q14" s="29" t="s">
        <v>45</v>
      </c>
      <c r="R14" s="29">
        <v>40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58</v>
      </c>
      <c r="C15" s="104" t="s">
        <v>59</v>
      </c>
      <c r="D15" s="104"/>
      <c r="E15" s="104"/>
      <c r="F15" s="104"/>
      <c r="G15" s="104"/>
      <c r="H15" s="104"/>
      <c r="I15" s="104" t="s">
        <v>60</v>
      </c>
      <c r="J15" s="104"/>
      <c r="K15" s="104"/>
      <c r="L15" s="104" t="s">
        <v>61</v>
      </c>
      <c r="M15" s="104"/>
      <c r="N15" s="104"/>
      <c r="O15" s="104"/>
      <c r="P15" s="29" t="s">
        <v>44</v>
      </c>
      <c r="Q15" s="29" t="s">
        <v>62</v>
      </c>
      <c r="R15" s="29">
        <v>2.57</v>
      </c>
      <c r="S15" s="29">
        <v>0.77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58</v>
      </c>
      <c r="C16" s="104" t="s">
        <v>48</v>
      </c>
      <c r="D16" s="104"/>
      <c r="E16" s="104"/>
      <c r="F16" s="104"/>
      <c r="G16" s="104"/>
      <c r="H16" s="104"/>
      <c r="I16" s="104" t="s">
        <v>63</v>
      </c>
      <c r="J16" s="104"/>
      <c r="K16" s="104"/>
      <c r="L16" s="104" t="s">
        <v>64</v>
      </c>
      <c r="M16" s="104"/>
      <c r="N16" s="104"/>
      <c r="O16" s="104"/>
      <c r="P16" s="29" t="s">
        <v>44</v>
      </c>
      <c r="Q16" s="29" t="s">
        <v>62</v>
      </c>
      <c r="R16" s="29">
        <v>2.1</v>
      </c>
      <c r="S16" s="29">
        <v>1.57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Bot="1" thickTop="1">
      <c r="A17" s="27"/>
      <c r="B17" s="28" t="s">
        <v>48</v>
      </c>
      <c r="C17" s="104" t="s">
        <v>65</v>
      </c>
      <c r="D17" s="104"/>
      <c r="E17" s="104"/>
      <c r="F17" s="104"/>
      <c r="G17" s="104"/>
      <c r="H17" s="104"/>
      <c r="I17" s="104" t="s">
        <v>66</v>
      </c>
      <c r="J17" s="104"/>
      <c r="K17" s="104"/>
      <c r="L17" s="104" t="s">
        <v>67</v>
      </c>
      <c r="M17" s="104"/>
      <c r="N17" s="104"/>
      <c r="O17" s="104"/>
      <c r="P17" s="29" t="s">
        <v>44</v>
      </c>
      <c r="Q17" s="29" t="s">
        <v>62</v>
      </c>
      <c r="R17" s="29">
        <v>3.12</v>
      </c>
      <c r="S17" s="29">
        <v>0.94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Bot="1" thickTop="1">
      <c r="A18" s="27"/>
      <c r="B18" s="28" t="s">
        <v>48</v>
      </c>
      <c r="C18" s="104" t="s">
        <v>68</v>
      </c>
      <c r="D18" s="104"/>
      <c r="E18" s="104"/>
      <c r="F18" s="104"/>
      <c r="G18" s="104"/>
      <c r="H18" s="104"/>
      <c r="I18" s="104" t="s">
        <v>69</v>
      </c>
      <c r="J18" s="104"/>
      <c r="K18" s="104"/>
      <c r="L18" s="104" t="s">
        <v>70</v>
      </c>
      <c r="M18" s="104"/>
      <c r="N18" s="104"/>
      <c r="O18" s="104"/>
      <c r="P18" s="29" t="s">
        <v>44</v>
      </c>
      <c r="Q18" s="29" t="s">
        <v>62</v>
      </c>
      <c r="R18" s="29">
        <v>11.88</v>
      </c>
      <c r="S18" s="29">
        <v>3.57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Bot="1" thickTop="1">
      <c r="A19" s="27"/>
      <c r="B19" s="28" t="s">
        <v>48</v>
      </c>
      <c r="C19" s="104" t="s">
        <v>48</v>
      </c>
      <c r="D19" s="104"/>
      <c r="E19" s="104"/>
      <c r="F19" s="104"/>
      <c r="G19" s="104"/>
      <c r="H19" s="104"/>
      <c r="I19" s="104" t="s">
        <v>71</v>
      </c>
      <c r="J19" s="104"/>
      <c r="K19" s="104"/>
      <c r="L19" s="104" t="s">
        <v>72</v>
      </c>
      <c r="M19" s="104"/>
      <c r="N19" s="104"/>
      <c r="O19" s="104"/>
      <c r="P19" s="29" t="s">
        <v>44</v>
      </c>
      <c r="Q19" s="29" t="s">
        <v>62</v>
      </c>
      <c r="R19" s="29">
        <v>9.72</v>
      </c>
      <c r="S19" s="29">
        <v>2.92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Bot="1" thickTop="1">
      <c r="A20" s="27"/>
      <c r="B20" s="28" t="s">
        <v>48</v>
      </c>
      <c r="C20" s="104" t="s">
        <v>73</v>
      </c>
      <c r="D20" s="104"/>
      <c r="E20" s="104"/>
      <c r="F20" s="104"/>
      <c r="G20" s="104"/>
      <c r="H20" s="104"/>
      <c r="I20" s="104" t="s">
        <v>74</v>
      </c>
      <c r="J20" s="104"/>
      <c r="K20" s="104"/>
      <c r="L20" s="104" t="s">
        <v>75</v>
      </c>
      <c r="M20" s="104"/>
      <c r="N20" s="104"/>
      <c r="O20" s="104"/>
      <c r="P20" s="29" t="s">
        <v>44</v>
      </c>
      <c r="Q20" s="29" t="s">
        <v>62</v>
      </c>
      <c r="R20" s="29">
        <v>2.87</v>
      </c>
      <c r="S20" s="29">
        <v>0.86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Bot="1" thickTop="1">
      <c r="A21" s="27"/>
      <c r="B21" s="28" t="s">
        <v>48</v>
      </c>
      <c r="C21" s="104" t="s">
        <v>76</v>
      </c>
      <c r="D21" s="104"/>
      <c r="E21" s="104"/>
      <c r="F21" s="104"/>
      <c r="G21" s="104"/>
      <c r="H21" s="104"/>
      <c r="I21" s="104" t="s">
        <v>77</v>
      </c>
      <c r="J21" s="104"/>
      <c r="K21" s="104"/>
      <c r="L21" s="104" t="s">
        <v>78</v>
      </c>
      <c r="M21" s="104"/>
      <c r="N21" s="104"/>
      <c r="O21" s="104"/>
      <c r="P21" s="29" t="s">
        <v>44</v>
      </c>
      <c r="Q21" s="29" t="s">
        <v>62</v>
      </c>
      <c r="R21" s="29">
        <v>0.97</v>
      </c>
      <c r="S21" s="29">
        <v>0.29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Bot="1" thickTop="1">
      <c r="A22" s="27"/>
      <c r="B22" s="28" t="s">
        <v>48</v>
      </c>
      <c r="C22" s="104" t="s">
        <v>79</v>
      </c>
      <c r="D22" s="104"/>
      <c r="E22" s="104"/>
      <c r="F22" s="104"/>
      <c r="G22" s="104"/>
      <c r="H22" s="104"/>
      <c r="I22" s="104" t="s">
        <v>80</v>
      </c>
      <c r="J22" s="104"/>
      <c r="K22" s="104"/>
      <c r="L22" s="104" t="s">
        <v>81</v>
      </c>
      <c r="M22" s="104"/>
      <c r="N22" s="104"/>
      <c r="O22" s="104"/>
      <c r="P22" s="29" t="s">
        <v>44</v>
      </c>
      <c r="Q22" s="29" t="s">
        <v>62</v>
      </c>
      <c r="R22" s="29">
        <v>31.08</v>
      </c>
      <c r="S22" s="29">
        <v>9.32</v>
      </c>
      <c r="T22" s="29" t="s">
        <v>46</v>
      </c>
      <c r="U22" s="29" t="str">
        <f t="shared" si="0"/>
        <v>N/A</v>
      </c>
      <c r="V22" s="30" t="s">
        <v>47</v>
      </c>
    </row>
    <row r="23" spans="1:22" ht="75" customHeight="1" thickBot="1" thickTop="1">
      <c r="A23" s="27"/>
      <c r="B23" s="28" t="s">
        <v>48</v>
      </c>
      <c r="C23" s="104" t="s">
        <v>48</v>
      </c>
      <c r="D23" s="104"/>
      <c r="E23" s="104"/>
      <c r="F23" s="104"/>
      <c r="G23" s="104"/>
      <c r="H23" s="104"/>
      <c r="I23" s="104" t="s">
        <v>82</v>
      </c>
      <c r="J23" s="104"/>
      <c r="K23" s="104"/>
      <c r="L23" s="104" t="s">
        <v>83</v>
      </c>
      <c r="M23" s="104"/>
      <c r="N23" s="104"/>
      <c r="O23" s="104"/>
      <c r="P23" s="29" t="s">
        <v>44</v>
      </c>
      <c r="Q23" s="29" t="s">
        <v>62</v>
      </c>
      <c r="R23" s="29">
        <v>7.53</v>
      </c>
      <c r="S23" s="29">
        <v>2.26</v>
      </c>
      <c r="T23" s="29" t="s">
        <v>46</v>
      </c>
      <c r="U23" s="29" t="str">
        <f t="shared" si="0"/>
        <v>N/A</v>
      </c>
      <c r="V23" s="30" t="s">
        <v>47</v>
      </c>
    </row>
    <row r="24" spans="1:22" ht="75" customHeight="1" thickBot="1" thickTop="1">
      <c r="A24" s="27"/>
      <c r="B24" s="28" t="s">
        <v>48</v>
      </c>
      <c r="C24" s="104" t="s">
        <v>84</v>
      </c>
      <c r="D24" s="104"/>
      <c r="E24" s="104"/>
      <c r="F24" s="104"/>
      <c r="G24" s="104"/>
      <c r="H24" s="104"/>
      <c r="I24" s="104" t="s">
        <v>85</v>
      </c>
      <c r="J24" s="104"/>
      <c r="K24" s="104"/>
      <c r="L24" s="104" t="s">
        <v>86</v>
      </c>
      <c r="M24" s="104"/>
      <c r="N24" s="104"/>
      <c r="O24" s="104"/>
      <c r="P24" s="29" t="s">
        <v>44</v>
      </c>
      <c r="Q24" s="29" t="s">
        <v>62</v>
      </c>
      <c r="R24" s="29">
        <v>28.15</v>
      </c>
      <c r="S24" s="29">
        <v>8.45</v>
      </c>
      <c r="T24" s="29" t="s">
        <v>46</v>
      </c>
      <c r="U24" s="29" t="str">
        <f t="shared" si="0"/>
        <v>N/A</v>
      </c>
      <c r="V24" s="30" t="s">
        <v>47</v>
      </c>
    </row>
    <row r="25" spans="1:22" ht="75" customHeight="1" thickBot="1" thickTop="1">
      <c r="A25" s="27"/>
      <c r="B25" s="28" t="s">
        <v>87</v>
      </c>
      <c r="C25" s="104" t="s">
        <v>88</v>
      </c>
      <c r="D25" s="104"/>
      <c r="E25" s="104"/>
      <c r="F25" s="104"/>
      <c r="G25" s="104"/>
      <c r="H25" s="104"/>
      <c r="I25" s="104" t="s">
        <v>89</v>
      </c>
      <c r="J25" s="104"/>
      <c r="K25" s="104"/>
      <c r="L25" s="104" t="s">
        <v>90</v>
      </c>
      <c r="M25" s="104"/>
      <c r="N25" s="104"/>
      <c r="O25" s="104"/>
      <c r="P25" s="29" t="s">
        <v>44</v>
      </c>
      <c r="Q25" s="29" t="s">
        <v>91</v>
      </c>
      <c r="R25" s="29">
        <v>100</v>
      </c>
      <c r="S25" s="29">
        <v>81.43</v>
      </c>
      <c r="T25" s="29" t="s">
        <v>46</v>
      </c>
      <c r="U25" s="29" t="str">
        <f t="shared" si="0"/>
        <v>N/A</v>
      </c>
      <c r="V25" s="30" t="s">
        <v>47</v>
      </c>
    </row>
    <row r="26" spans="1:22" ht="75" customHeight="1" thickBot="1" thickTop="1">
      <c r="A26" s="27"/>
      <c r="B26" s="28" t="s">
        <v>48</v>
      </c>
      <c r="C26" s="104" t="s">
        <v>92</v>
      </c>
      <c r="D26" s="104"/>
      <c r="E26" s="104"/>
      <c r="F26" s="104"/>
      <c r="G26" s="104"/>
      <c r="H26" s="104"/>
      <c r="I26" s="104" t="s">
        <v>93</v>
      </c>
      <c r="J26" s="104"/>
      <c r="K26" s="104"/>
      <c r="L26" s="104" t="s">
        <v>94</v>
      </c>
      <c r="M26" s="104"/>
      <c r="N26" s="104"/>
      <c r="O26" s="104"/>
      <c r="P26" s="29" t="s">
        <v>44</v>
      </c>
      <c r="Q26" s="29" t="s">
        <v>62</v>
      </c>
      <c r="R26" s="29">
        <v>50</v>
      </c>
      <c r="S26" s="29">
        <v>25</v>
      </c>
      <c r="T26" s="29" t="s">
        <v>46</v>
      </c>
      <c r="U26" s="29" t="str">
        <f t="shared" si="0"/>
        <v>N/A</v>
      </c>
      <c r="V26" s="30" t="s">
        <v>47</v>
      </c>
    </row>
    <row r="27" spans="1:22" ht="75" customHeight="1" thickBot="1" thickTop="1">
      <c r="A27" s="27"/>
      <c r="B27" s="28" t="s">
        <v>48</v>
      </c>
      <c r="C27" s="104" t="s">
        <v>95</v>
      </c>
      <c r="D27" s="104"/>
      <c r="E27" s="104"/>
      <c r="F27" s="104"/>
      <c r="G27" s="104"/>
      <c r="H27" s="104"/>
      <c r="I27" s="104" t="s">
        <v>96</v>
      </c>
      <c r="J27" s="104"/>
      <c r="K27" s="104"/>
      <c r="L27" s="104" t="s">
        <v>97</v>
      </c>
      <c r="M27" s="104"/>
      <c r="N27" s="104"/>
      <c r="O27" s="104"/>
      <c r="P27" s="29" t="s">
        <v>98</v>
      </c>
      <c r="Q27" s="29" t="s">
        <v>91</v>
      </c>
      <c r="R27" s="29">
        <v>54</v>
      </c>
      <c r="S27" s="29">
        <v>54</v>
      </c>
      <c r="T27" s="29">
        <v>54</v>
      </c>
      <c r="U27" s="29">
        <f t="shared" si="0"/>
        <v>100</v>
      </c>
      <c r="V27" s="30" t="s">
        <v>99</v>
      </c>
    </row>
    <row r="28" spans="1:22" ht="22.5" customHeight="1" thickBot="1" thickTop="1">
      <c r="A28" s="27"/>
      <c r="B28" s="117" t="s">
        <v>161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22.5" customHeight="1" thickBot="1">
      <c r="A29" s="27"/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8"/>
      <c r="P29" s="58"/>
      <c r="Q29" s="56"/>
      <c r="R29" s="59">
        <v>54</v>
      </c>
      <c r="S29" s="60">
        <v>54</v>
      </c>
      <c r="T29" s="60">
        <v>54</v>
      </c>
      <c r="U29" s="61">
        <f>IF(ISERROR(T29/S29),"N/A",T29/S29*100)</f>
        <v>100</v>
      </c>
      <c r="V29" s="56" t="s">
        <v>162</v>
      </c>
    </row>
    <row r="30" spans="1:22" ht="75" customHeight="1" thickBot="1" thickTop="1">
      <c r="A30" s="27"/>
      <c r="B30" s="28" t="s">
        <v>48</v>
      </c>
      <c r="C30" s="104" t="s">
        <v>100</v>
      </c>
      <c r="D30" s="104"/>
      <c r="E30" s="104"/>
      <c r="F30" s="104"/>
      <c r="G30" s="104"/>
      <c r="H30" s="104"/>
      <c r="I30" s="104" t="s">
        <v>101</v>
      </c>
      <c r="J30" s="104"/>
      <c r="K30" s="104"/>
      <c r="L30" s="104" t="s">
        <v>102</v>
      </c>
      <c r="M30" s="104"/>
      <c r="N30" s="104"/>
      <c r="O30" s="104"/>
      <c r="P30" s="29" t="s">
        <v>98</v>
      </c>
      <c r="Q30" s="29" t="s">
        <v>91</v>
      </c>
      <c r="R30" s="29">
        <v>87</v>
      </c>
      <c r="S30" s="29">
        <v>87</v>
      </c>
      <c r="T30" s="29">
        <v>9</v>
      </c>
      <c r="U30" s="29">
        <f>IF(ISERROR(T30/S30),"N/A",T30/S30*100)</f>
        <v>10.344827586206897</v>
      </c>
      <c r="V30" s="30" t="s">
        <v>99</v>
      </c>
    </row>
    <row r="31" spans="1:22" ht="22.5" customHeight="1" thickBot="1" thickTop="1">
      <c r="A31" s="27"/>
      <c r="B31" s="117" t="s">
        <v>161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22.5" customHeight="1" thickBot="1">
      <c r="A32" s="27"/>
      <c r="B32" s="56"/>
      <c r="C32" s="56"/>
      <c r="D32" s="56"/>
      <c r="E32" s="56"/>
      <c r="F32" s="56"/>
      <c r="G32" s="56"/>
      <c r="H32" s="56"/>
      <c r="I32" s="57"/>
      <c r="J32" s="57"/>
      <c r="K32" s="56"/>
      <c r="L32" s="56"/>
      <c r="M32" s="56"/>
      <c r="N32" s="56"/>
      <c r="O32" s="58"/>
      <c r="P32" s="58"/>
      <c r="Q32" s="56"/>
      <c r="R32" s="59">
        <v>87</v>
      </c>
      <c r="S32" s="60">
        <v>87</v>
      </c>
      <c r="T32" s="60">
        <v>9</v>
      </c>
      <c r="U32" s="61">
        <f>IF(ISERROR(T32/S32),"N/A",T32/S32*100)</f>
        <v>10.344827586206897</v>
      </c>
      <c r="V32" s="56" t="s">
        <v>162</v>
      </c>
    </row>
    <row r="33" spans="1:22" ht="75" customHeight="1" thickBot="1" thickTop="1">
      <c r="A33" s="27"/>
      <c r="B33" s="28" t="s">
        <v>48</v>
      </c>
      <c r="C33" s="104" t="s">
        <v>103</v>
      </c>
      <c r="D33" s="104"/>
      <c r="E33" s="104"/>
      <c r="F33" s="104"/>
      <c r="G33" s="104"/>
      <c r="H33" s="104"/>
      <c r="I33" s="104" t="s">
        <v>104</v>
      </c>
      <c r="J33" s="104"/>
      <c r="K33" s="104"/>
      <c r="L33" s="104" t="s">
        <v>105</v>
      </c>
      <c r="M33" s="104"/>
      <c r="N33" s="104"/>
      <c r="O33" s="104"/>
      <c r="P33" s="29" t="s">
        <v>98</v>
      </c>
      <c r="Q33" s="29" t="s">
        <v>91</v>
      </c>
      <c r="R33" s="29" t="s">
        <v>46</v>
      </c>
      <c r="S33" s="29" t="s">
        <v>46</v>
      </c>
      <c r="T33" s="29" t="s">
        <v>46</v>
      </c>
      <c r="U33" s="29" t="str">
        <f>IF(ISERROR(T33/S33),"N/A",T33/S33*100)</f>
        <v>N/A</v>
      </c>
      <c r="V33" s="30" t="s">
        <v>99</v>
      </c>
    </row>
    <row r="34" spans="1:22" ht="22.5" customHeight="1" thickBot="1" thickTop="1">
      <c r="A34" s="27"/>
      <c r="B34" s="117" t="s">
        <v>163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ht="75" customHeight="1" thickBot="1" thickTop="1">
      <c r="A35" s="27"/>
      <c r="B35" s="28" t="s">
        <v>48</v>
      </c>
      <c r="C35" s="104" t="s">
        <v>106</v>
      </c>
      <c r="D35" s="104"/>
      <c r="E35" s="104"/>
      <c r="F35" s="104"/>
      <c r="G35" s="104"/>
      <c r="H35" s="104"/>
      <c r="I35" s="104" t="s">
        <v>107</v>
      </c>
      <c r="J35" s="104"/>
      <c r="K35" s="104"/>
      <c r="L35" s="104" t="s">
        <v>108</v>
      </c>
      <c r="M35" s="104"/>
      <c r="N35" s="104"/>
      <c r="O35" s="104"/>
      <c r="P35" s="29" t="s">
        <v>98</v>
      </c>
      <c r="Q35" s="29" t="s">
        <v>91</v>
      </c>
      <c r="R35" s="29">
        <v>4</v>
      </c>
      <c r="S35" s="29">
        <v>4</v>
      </c>
      <c r="T35" s="29">
        <v>3</v>
      </c>
      <c r="U35" s="29">
        <f>IF(ISERROR(T35/S35),"N/A",T35/S35*100)</f>
        <v>75</v>
      </c>
      <c r="V35" s="30" t="s">
        <v>99</v>
      </c>
    </row>
    <row r="36" spans="1:22" ht="22.5" customHeight="1" thickBot="1" thickTop="1">
      <c r="A36" s="27"/>
      <c r="B36" s="117" t="s">
        <v>161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ht="22.5" customHeight="1" thickBo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4</v>
      </c>
      <c r="S37" s="60">
        <v>4</v>
      </c>
      <c r="T37" s="60">
        <v>3</v>
      </c>
      <c r="U37" s="61">
        <f>IF(ISERROR(T37/S37),"N/A",T37/S37*100)</f>
        <v>75</v>
      </c>
      <c r="V37" s="56" t="s">
        <v>162</v>
      </c>
    </row>
    <row r="38" spans="1:22" ht="75" customHeight="1" thickBot="1" thickTop="1">
      <c r="A38" s="27"/>
      <c r="B38" s="28" t="s">
        <v>48</v>
      </c>
      <c r="C38" s="104" t="s">
        <v>109</v>
      </c>
      <c r="D38" s="104"/>
      <c r="E38" s="104"/>
      <c r="F38" s="104"/>
      <c r="G38" s="104"/>
      <c r="H38" s="104"/>
      <c r="I38" s="104" t="s">
        <v>110</v>
      </c>
      <c r="J38" s="104"/>
      <c r="K38" s="104"/>
      <c r="L38" s="104" t="s">
        <v>111</v>
      </c>
      <c r="M38" s="104"/>
      <c r="N38" s="104"/>
      <c r="O38" s="104"/>
      <c r="P38" s="29" t="s">
        <v>98</v>
      </c>
      <c r="Q38" s="29" t="s">
        <v>91</v>
      </c>
      <c r="R38" s="29" t="s">
        <v>46</v>
      </c>
      <c r="S38" s="29" t="s">
        <v>46</v>
      </c>
      <c r="T38" s="29" t="s">
        <v>46</v>
      </c>
      <c r="U38" s="29" t="str">
        <f>IF(ISERROR(T38/S38),"N/A",T38/S38*100)</f>
        <v>N/A</v>
      </c>
      <c r="V38" s="30" t="s">
        <v>99</v>
      </c>
    </row>
    <row r="39" spans="1:22" ht="22.5" customHeight="1" thickBot="1" thickTop="1">
      <c r="A39" s="27"/>
      <c r="B39" s="117" t="s">
        <v>163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ht="75" customHeight="1" thickBot="1" thickTop="1">
      <c r="A40" s="27"/>
      <c r="B40" s="28" t="s">
        <v>48</v>
      </c>
      <c r="C40" s="104" t="s">
        <v>112</v>
      </c>
      <c r="D40" s="104"/>
      <c r="E40" s="104"/>
      <c r="F40" s="104"/>
      <c r="G40" s="104"/>
      <c r="H40" s="104"/>
      <c r="I40" s="104" t="s">
        <v>113</v>
      </c>
      <c r="J40" s="104"/>
      <c r="K40" s="104"/>
      <c r="L40" s="104" t="s">
        <v>114</v>
      </c>
      <c r="M40" s="104"/>
      <c r="N40" s="104"/>
      <c r="O40" s="104"/>
      <c r="P40" s="29" t="s">
        <v>98</v>
      </c>
      <c r="Q40" s="29" t="s">
        <v>91</v>
      </c>
      <c r="R40" s="29">
        <v>30.849952380952377</v>
      </c>
      <c r="S40" s="29">
        <v>34.384787878787876</v>
      </c>
      <c r="T40" s="29">
        <v>25.05339393939394</v>
      </c>
      <c r="U40" s="29">
        <f>IF(ISERROR(T40/S40),"N/A",T40/S40*100)</f>
        <v>72.861853991106</v>
      </c>
      <c r="V40" s="30" t="s">
        <v>115</v>
      </c>
    </row>
    <row r="41" spans="1:22" ht="22.5" customHeight="1" thickBot="1" thickTop="1">
      <c r="A41" s="27"/>
      <c r="B41" s="117" t="s">
        <v>161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2" ht="22.5" customHeight="1" thickBo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30.849952380952377</v>
      </c>
      <c r="S42" s="60">
        <v>34.384787878787876</v>
      </c>
      <c r="T42" s="60">
        <v>25.05339393939394</v>
      </c>
      <c r="U42" s="61">
        <f>IF(ISERROR(T42/S42),"N/A",T42/S42*100)</f>
        <v>72.861853991106</v>
      </c>
      <c r="V42" s="56" t="s">
        <v>162</v>
      </c>
    </row>
    <row r="43" spans="1:22" ht="75" customHeight="1" thickBot="1" thickTop="1">
      <c r="A43" s="27"/>
      <c r="B43" s="28" t="s">
        <v>48</v>
      </c>
      <c r="C43" s="104" t="s">
        <v>48</v>
      </c>
      <c r="D43" s="104"/>
      <c r="E43" s="104"/>
      <c r="F43" s="104"/>
      <c r="G43" s="104"/>
      <c r="H43" s="104"/>
      <c r="I43" s="104" t="s">
        <v>116</v>
      </c>
      <c r="J43" s="104"/>
      <c r="K43" s="104"/>
      <c r="L43" s="104" t="s">
        <v>117</v>
      </c>
      <c r="M43" s="104"/>
      <c r="N43" s="104"/>
      <c r="O43" s="104"/>
      <c r="P43" s="29" t="s">
        <v>98</v>
      </c>
      <c r="Q43" s="29" t="s">
        <v>91</v>
      </c>
      <c r="R43" s="29">
        <v>17.4035</v>
      </c>
      <c r="S43" s="29">
        <v>11.505833333333333</v>
      </c>
      <c r="T43" s="29">
        <v>10.25</v>
      </c>
      <c r="U43" s="29">
        <f>IF(ISERROR(T43/S43),"N/A",T43/S43*100)</f>
        <v>89.08524661403636</v>
      </c>
      <c r="V43" s="30" t="s">
        <v>115</v>
      </c>
    </row>
    <row r="44" spans="1:22" ht="22.5" customHeight="1" thickBot="1" thickTop="1">
      <c r="A44" s="27"/>
      <c r="B44" s="117" t="s">
        <v>161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1:22" ht="22.5" customHeight="1" thickBot="1">
      <c r="A45" s="27"/>
      <c r="B45" s="56"/>
      <c r="C45" s="56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8"/>
      <c r="P45" s="58"/>
      <c r="Q45" s="56"/>
      <c r="R45" s="59">
        <v>17.4035</v>
      </c>
      <c r="S45" s="60">
        <v>11.505833333333333</v>
      </c>
      <c r="T45" s="60">
        <v>10.25</v>
      </c>
      <c r="U45" s="61">
        <f>IF(ISERROR(T45/S45),"N/A",T45/S45*100)</f>
        <v>89.08524661403636</v>
      </c>
      <c r="V45" s="56" t="s">
        <v>162</v>
      </c>
    </row>
    <row r="46" spans="1:22" ht="75" customHeight="1" thickBot="1" thickTop="1">
      <c r="A46" s="27"/>
      <c r="B46" s="28" t="s">
        <v>48</v>
      </c>
      <c r="C46" s="104" t="s">
        <v>118</v>
      </c>
      <c r="D46" s="104"/>
      <c r="E46" s="104"/>
      <c r="F46" s="104"/>
      <c r="G46" s="104"/>
      <c r="H46" s="104"/>
      <c r="I46" s="104" t="s">
        <v>119</v>
      </c>
      <c r="J46" s="104"/>
      <c r="K46" s="104"/>
      <c r="L46" s="104" t="s">
        <v>120</v>
      </c>
      <c r="M46" s="104"/>
      <c r="N46" s="104"/>
      <c r="O46" s="104"/>
      <c r="P46" s="29" t="s">
        <v>98</v>
      </c>
      <c r="Q46" s="29" t="s">
        <v>91</v>
      </c>
      <c r="R46" s="29">
        <v>14634.997307692307</v>
      </c>
      <c r="S46" s="29">
        <v>22379.99588235294</v>
      </c>
      <c r="T46" s="29">
        <v>8.095882352941176</v>
      </c>
      <c r="U46" s="29">
        <f>IF(ISERROR(T46/S46),"N/A",T46/S46*100)</f>
        <v>0.03617463736588502</v>
      </c>
      <c r="V46" s="30" t="s">
        <v>115</v>
      </c>
    </row>
    <row r="47" spans="1:22" ht="22.5" customHeight="1" thickBot="1" thickTop="1">
      <c r="A47" s="27"/>
      <c r="B47" s="117" t="s">
        <v>161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9"/>
    </row>
    <row r="48" spans="1:22" ht="22.5" customHeight="1" thickBot="1">
      <c r="A48" s="27"/>
      <c r="B48" s="56"/>
      <c r="C48" s="56"/>
      <c r="D48" s="56"/>
      <c r="E48" s="56"/>
      <c r="F48" s="56"/>
      <c r="G48" s="56"/>
      <c r="H48" s="56"/>
      <c r="I48" s="57"/>
      <c r="J48" s="57"/>
      <c r="K48" s="56"/>
      <c r="L48" s="56"/>
      <c r="M48" s="56"/>
      <c r="N48" s="56"/>
      <c r="O48" s="58"/>
      <c r="P48" s="58"/>
      <c r="Q48" s="56"/>
      <c r="R48" s="59">
        <v>14634.997307692307</v>
      </c>
      <c r="S48" s="60">
        <v>22379.99588235294</v>
      </c>
      <c r="T48" s="60">
        <v>8.095882352941176</v>
      </c>
      <c r="U48" s="61">
        <f>IF(ISERROR(T48/S48),"N/A",T48/S48*100)</f>
        <v>0.03617463736588502</v>
      </c>
      <c r="V48" s="56" t="s">
        <v>162</v>
      </c>
    </row>
    <row r="49" spans="1:22" ht="75" customHeight="1" thickBot="1" thickTop="1">
      <c r="A49" s="27"/>
      <c r="B49" s="28" t="s">
        <v>48</v>
      </c>
      <c r="C49" s="104" t="s">
        <v>121</v>
      </c>
      <c r="D49" s="104"/>
      <c r="E49" s="104"/>
      <c r="F49" s="104"/>
      <c r="G49" s="104"/>
      <c r="H49" s="104"/>
      <c r="I49" s="104" t="s">
        <v>122</v>
      </c>
      <c r="J49" s="104"/>
      <c r="K49" s="104"/>
      <c r="L49" s="104" t="s">
        <v>123</v>
      </c>
      <c r="M49" s="104"/>
      <c r="N49" s="104"/>
      <c r="O49" s="104"/>
      <c r="P49" s="29" t="s">
        <v>44</v>
      </c>
      <c r="Q49" s="29" t="s">
        <v>91</v>
      </c>
      <c r="R49" s="29">
        <v>75</v>
      </c>
      <c r="S49" s="29">
        <v>23</v>
      </c>
      <c r="T49" s="29" t="s">
        <v>46</v>
      </c>
      <c r="U49" s="29" t="str">
        <f>IF(ISERROR(T49/S49),"N/A",T49/S49*100)</f>
        <v>N/A</v>
      </c>
      <c r="V49" s="30" t="s">
        <v>47</v>
      </c>
    </row>
    <row r="50" spans="2:23" ht="22.5" customHeight="1" thickBot="1" thickTop="1">
      <c r="B50" s="8" t="s">
        <v>124</v>
      </c>
      <c r="C50" s="9"/>
      <c r="D50" s="9"/>
      <c r="E50" s="9"/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31"/>
    </row>
    <row r="51" spans="2:22" ht="32.25" customHeight="1" thickTop="1">
      <c r="B51" s="32"/>
      <c r="C51" s="33"/>
      <c r="D51" s="33"/>
      <c r="E51" s="33"/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5"/>
      <c r="Q51" s="36"/>
      <c r="R51" s="24" t="s">
        <v>125</v>
      </c>
      <c r="S51" s="23" t="s">
        <v>126</v>
      </c>
      <c r="T51" s="24" t="s">
        <v>127</v>
      </c>
      <c r="U51" s="24" t="s">
        <v>128</v>
      </c>
      <c r="V51" s="105"/>
    </row>
    <row r="52" spans="2:22" ht="30" customHeight="1" thickBot="1">
      <c r="B52" s="37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40"/>
      <c r="Q52" s="41"/>
      <c r="R52" s="42" t="s">
        <v>129</v>
      </c>
      <c r="S52" s="41" t="s">
        <v>129</v>
      </c>
      <c r="T52" s="41" t="s">
        <v>129</v>
      </c>
      <c r="U52" s="41" t="s">
        <v>130</v>
      </c>
      <c r="V52" s="106"/>
    </row>
    <row r="53" spans="2:22" ht="13.5" customHeight="1" thickBot="1">
      <c r="B53" s="107" t="s">
        <v>131</v>
      </c>
      <c r="C53" s="108"/>
      <c r="D53" s="108"/>
      <c r="E53" s="43"/>
      <c r="F53" s="43"/>
      <c r="G53" s="43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6">
        <v>50893.028748</v>
      </c>
      <c r="S53" s="46">
        <v>30535.817256</v>
      </c>
      <c r="T53" s="46">
        <v>30535.817256</v>
      </c>
      <c r="U53" s="46">
        <f>+IF(ISERR(T53/S53*100),"N/A",T53/S53*100)</f>
        <v>100</v>
      </c>
      <c r="V53" s="47"/>
    </row>
    <row r="54" spans="2:22" ht="13.5" customHeight="1" thickBot="1">
      <c r="B54" s="109" t="s">
        <v>132</v>
      </c>
      <c r="C54" s="110"/>
      <c r="D54" s="110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50"/>
      <c r="Q54" s="50"/>
      <c r="R54" s="46">
        <v>50893.028748</v>
      </c>
      <c r="S54" s="46">
        <v>30535.817256</v>
      </c>
      <c r="T54" s="46">
        <v>30535.817256</v>
      </c>
      <c r="U54" s="46">
        <f>+IF(ISERR(T54/S54*100),"N/A",T54/S54*100)</f>
        <v>100</v>
      </c>
      <c r="V54" s="47"/>
    </row>
    <row r="55" spans="2:22" s="51" customFormat="1" ht="14.25" customHeight="1" thickBot="1" thickTop="1">
      <c r="B55" s="52" t="s">
        <v>133</v>
      </c>
      <c r="C55" s="53"/>
      <c r="D55" s="53"/>
      <c r="E55" s="53"/>
      <c r="F55" s="53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5"/>
    </row>
    <row r="56" spans="2:22" ht="44.25" customHeight="1" thickTop="1">
      <c r="B56" s="111" t="s">
        <v>134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3"/>
    </row>
    <row r="57" spans="2:22" ht="34.5" customHeight="1">
      <c r="B57" s="114" t="s">
        <v>135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6"/>
    </row>
    <row r="58" spans="2:22" ht="34.5" customHeight="1">
      <c r="B58" s="114" t="s">
        <v>136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6"/>
    </row>
    <row r="59" spans="2:22" ht="34.5" customHeight="1">
      <c r="B59" s="114" t="s">
        <v>137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6"/>
    </row>
    <row r="60" spans="2:22" ht="34.5" customHeight="1">
      <c r="B60" s="114" t="s">
        <v>138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6"/>
    </row>
    <row r="61" spans="2:22" ht="34.5" customHeight="1">
      <c r="B61" s="114" t="s">
        <v>139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6"/>
    </row>
    <row r="62" spans="2:22" ht="34.5" customHeight="1">
      <c r="B62" s="114" t="s">
        <v>140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6"/>
    </row>
    <row r="63" spans="2:22" ht="34.5" customHeight="1">
      <c r="B63" s="114" t="s">
        <v>141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6"/>
    </row>
    <row r="64" spans="2:22" ht="34.5" customHeight="1">
      <c r="B64" s="114" t="s">
        <v>142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6"/>
    </row>
    <row r="65" spans="2:22" ht="34.5" customHeight="1">
      <c r="B65" s="114" t="s">
        <v>143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6"/>
    </row>
    <row r="66" spans="2:22" ht="34.5" customHeight="1">
      <c r="B66" s="114" t="s">
        <v>144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6"/>
    </row>
    <row r="67" spans="2:22" ht="34.5" customHeight="1">
      <c r="B67" s="114" t="s">
        <v>145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6"/>
    </row>
    <row r="68" spans="2:22" ht="34.5" customHeight="1">
      <c r="B68" s="114" t="s">
        <v>146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6"/>
    </row>
    <row r="69" spans="2:22" ht="34.5" customHeight="1">
      <c r="B69" s="114" t="s">
        <v>147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6"/>
    </row>
    <row r="70" spans="2:22" ht="34.5" customHeight="1">
      <c r="B70" s="114" t="s">
        <v>148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6"/>
    </row>
    <row r="71" spans="2:22" ht="34.5" customHeight="1">
      <c r="B71" s="114" t="s">
        <v>149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6"/>
    </row>
    <row r="72" spans="2:22" ht="34.5" customHeight="1">
      <c r="B72" s="114" t="s">
        <v>150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6"/>
    </row>
    <row r="73" spans="2:22" ht="34.5" customHeight="1">
      <c r="B73" s="114" t="s">
        <v>164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6"/>
    </row>
    <row r="74" spans="2:22" ht="34.5" customHeight="1">
      <c r="B74" s="114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6"/>
    </row>
    <row r="75" spans="2:22" ht="34.5" customHeight="1">
      <c r="B75" s="114" t="s">
        <v>166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6"/>
    </row>
    <row r="76" spans="2:22" ht="34.5" customHeight="1">
      <c r="B76" s="114" t="s">
        <v>167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6"/>
    </row>
    <row r="77" spans="2:22" ht="34.5" customHeight="1">
      <c r="B77" s="114" t="s">
        <v>168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6"/>
    </row>
    <row r="78" spans="2:22" ht="34.5" customHeight="1">
      <c r="B78" s="114" t="s">
        <v>169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6"/>
    </row>
    <row r="79" spans="2:22" ht="34.5" customHeight="1">
      <c r="B79" s="114" t="s">
        <v>170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6"/>
    </row>
    <row r="80" spans="2:22" ht="34.5" customHeight="1">
      <c r="B80" s="114" t="s">
        <v>171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6"/>
    </row>
    <row r="81" spans="2:22" ht="34.5" customHeight="1">
      <c r="B81" s="114" t="s">
        <v>159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6"/>
    </row>
  </sheetData>
  <sheetProtection/>
  <mergeCells count="134">
    <mergeCell ref="B79:V79"/>
    <mergeCell ref="B80:V80"/>
    <mergeCell ref="B81:V81"/>
    <mergeCell ref="B73:V73"/>
    <mergeCell ref="B74:V74"/>
    <mergeCell ref="B75:V75"/>
    <mergeCell ref="B76:V76"/>
    <mergeCell ref="B77:V77"/>
    <mergeCell ref="B78:V78"/>
    <mergeCell ref="B67:V67"/>
    <mergeCell ref="B68:V68"/>
    <mergeCell ref="B69:V69"/>
    <mergeCell ref="B70:V70"/>
    <mergeCell ref="B71:V71"/>
    <mergeCell ref="B72:V72"/>
    <mergeCell ref="B61:V61"/>
    <mergeCell ref="B62:V62"/>
    <mergeCell ref="B63:V63"/>
    <mergeCell ref="B64:V64"/>
    <mergeCell ref="B65:V65"/>
    <mergeCell ref="B66:V66"/>
    <mergeCell ref="B54:D54"/>
    <mergeCell ref="B56:V56"/>
    <mergeCell ref="B57:V57"/>
    <mergeCell ref="B58:V58"/>
    <mergeCell ref="B59:V59"/>
    <mergeCell ref="B60:V60"/>
    <mergeCell ref="B47:V47"/>
    <mergeCell ref="C49:H49"/>
    <mergeCell ref="I49:K49"/>
    <mergeCell ref="L49:O49"/>
    <mergeCell ref="V51:V52"/>
    <mergeCell ref="B53:D53"/>
    <mergeCell ref="B41:V41"/>
    <mergeCell ref="C43:H43"/>
    <mergeCell ref="I43:K43"/>
    <mergeCell ref="L43:O43"/>
    <mergeCell ref="B44:V44"/>
    <mergeCell ref="C46:H46"/>
    <mergeCell ref="I46:K46"/>
    <mergeCell ref="L46:O46"/>
    <mergeCell ref="B36:V36"/>
    <mergeCell ref="C38:H38"/>
    <mergeCell ref="I38:K38"/>
    <mergeCell ref="L38:O38"/>
    <mergeCell ref="B39:V39"/>
    <mergeCell ref="C40:H40"/>
    <mergeCell ref="I40:K40"/>
    <mergeCell ref="L40:O40"/>
    <mergeCell ref="B31:V31"/>
    <mergeCell ref="C33:H33"/>
    <mergeCell ref="I33:K33"/>
    <mergeCell ref="L33:O33"/>
    <mergeCell ref="B34:V34"/>
    <mergeCell ref="C35:H35"/>
    <mergeCell ref="I35:K35"/>
    <mergeCell ref="L35:O35"/>
    <mergeCell ref="C27:H27"/>
    <mergeCell ref="I27:K27"/>
    <mergeCell ref="L27:O27"/>
    <mergeCell ref="B28:V28"/>
    <mergeCell ref="C30:H30"/>
    <mergeCell ref="I30:K30"/>
    <mergeCell ref="L30:O30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1"/>
  <sheetViews>
    <sheetView showGridLines="0" tabSelected="1" zoomScale="80" zoomScaleNormal="80" zoomScaleSheetLayoutView="70" zoomScalePageLayoutView="40" workbookViewId="0" topLeftCell="A1">
      <selection activeCell="A1" sqref="A1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21">
      <c r="A1" s="3"/>
      <c r="B1" s="73" t="s">
        <v>160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thickBot="1"/>
    <row r="3" spans="2:22" ht="14.25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4.75" customHeight="1" thickBot="1" thickTop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2:22" ht="15.75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2:22" ht="26.25" thickBot="1">
      <c r="B6" s="18" t="s">
        <v>17</v>
      </c>
      <c r="C6" s="81" t="s">
        <v>18</v>
      </c>
      <c r="D6" s="81"/>
      <c r="E6" s="81"/>
      <c r="F6" s="81"/>
      <c r="G6" s="81"/>
      <c r="H6" s="19"/>
      <c r="I6" s="19"/>
      <c r="J6" s="19" t="s">
        <v>19</v>
      </c>
      <c r="K6" s="81" t="s">
        <v>20</v>
      </c>
      <c r="L6" s="81"/>
      <c r="M6" s="81"/>
      <c r="N6" s="20"/>
      <c r="O6" s="22" t="s">
        <v>21</v>
      </c>
      <c r="P6" s="81" t="s">
        <v>22</v>
      </c>
      <c r="Q6" s="81"/>
      <c r="R6" s="21"/>
      <c r="S6" s="22" t="s">
        <v>23</v>
      </c>
      <c r="T6" s="81" t="s">
        <v>24</v>
      </c>
      <c r="U6" s="81"/>
      <c r="V6" s="82"/>
    </row>
    <row r="7" spans="2:22" ht="14.25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3.5" thickTop="1">
      <c r="B8" s="83" t="s">
        <v>26</v>
      </c>
      <c r="C8" s="86" t="s">
        <v>27</v>
      </c>
      <c r="D8" s="86"/>
      <c r="E8" s="86"/>
      <c r="F8" s="86"/>
      <c r="G8" s="86"/>
      <c r="H8" s="87"/>
      <c r="I8" s="92" t="s">
        <v>28</v>
      </c>
      <c r="J8" s="93"/>
      <c r="K8" s="93"/>
      <c r="L8" s="93"/>
      <c r="M8" s="93"/>
      <c r="N8" s="93"/>
      <c r="O8" s="93"/>
      <c r="P8" s="93"/>
      <c r="Q8" s="93"/>
      <c r="R8" s="93"/>
      <c r="S8" s="94"/>
      <c r="T8" s="92" t="s">
        <v>29</v>
      </c>
      <c r="U8" s="93"/>
      <c r="V8" s="95" t="s">
        <v>30</v>
      </c>
    </row>
    <row r="9" spans="2:22" ht="12.75">
      <c r="B9" s="84"/>
      <c r="C9" s="88"/>
      <c r="D9" s="88"/>
      <c r="E9" s="88"/>
      <c r="F9" s="88"/>
      <c r="G9" s="88"/>
      <c r="H9" s="89"/>
      <c r="I9" s="98" t="s">
        <v>31</v>
      </c>
      <c r="J9" s="99"/>
      <c r="K9" s="99"/>
      <c r="L9" s="99" t="s">
        <v>32</v>
      </c>
      <c r="M9" s="99"/>
      <c r="N9" s="99"/>
      <c r="O9" s="99"/>
      <c r="P9" s="99" t="s">
        <v>33</v>
      </c>
      <c r="Q9" s="99" t="s">
        <v>34</v>
      </c>
      <c r="R9" s="102" t="s">
        <v>35</v>
      </c>
      <c r="S9" s="103"/>
      <c r="T9" s="99" t="s">
        <v>36</v>
      </c>
      <c r="U9" s="99" t="s">
        <v>37</v>
      </c>
      <c r="V9" s="96"/>
    </row>
    <row r="10" spans="2:22" ht="13.5" thickBot="1">
      <c r="B10" s="85"/>
      <c r="C10" s="90"/>
      <c r="D10" s="90"/>
      <c r="E10" s="90"/>
      <c r="F10" s="90"/>
      <c r="G10" s="90"/>
      <c r="H10" s="91"/>
      <c r="I10" s="100"/>
      <c r="J10" s="101"/>
      <c r="K10" s="101"/>
      <c r="L10" s="101"/>
      <c r="M10" s="101"/>
      <c r="N10" s="101"/>
      <c r="O10" s="101"/>
      <c r="P10" s="101"/>
      <c r="Q10" s="101"/>
      <c r="R10" s="25" t="s">
        <v>38</v>
      </c>
      <c r="S10" s="26" t="s">
        <v>39</v>
      </c>
      <c r="T10" s="101"/>
      <c r="U10" s="101"/>
      <c r="V10" s="97"/>
    </row>
    <row r="11" spans="1:22" ht="159.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93.14</v>
      </c>
      <c r="S11" s="29" t="s">
        <v>46</v>
      </c>
      <c r="T11" s="29" t="s">
        <v>46</v>
      </c>
      <c r="U11" s="29" t="str">
        <f aca="true" t="shared" si="0" ref="U11:U27">IF(ISERROR(T11/S11),"N/A",T11/S11*100)</f>
        <v>N/A</v>
      </c>
      <c r="V11" s="30" t="s">
        <v>47</v>
      </c>
    </row>
    <row r="12" spans="1:22" ht="100.5" customHeight="1" thickBot="1" thickTop="1">
      <c r="A12" s="27"/>
      <c r="B12" s="28" t="s">
        <v>40</v>
      </c>
      <c r="C12" s="104" t="s">
        <v>48</v>
      </c>
      <c r="D12" s="104"/>
      <c r="E12" s="104"/>
      <c r="F12" s="104"/>
      <c r="G12" s="104"/>
      <c r="H12" s="104"/>
      <c r="I12" s="104" t="s">
        <v>49</v>
      </c>
      <c r="J12" s="104"/>
      <c r="K12" s="104"/>
      <c r="L12" s="104" t="s">
        <v>50</v>
      </c>
      <c r="M12" s="104"/>
      <c r="N12" s="104"/>
      <c r="O12" s="104"/>
      <c r="P12" s="29" t="s">
        <v>44</v>
      </c>
      <c r="Q12" s="29" t="s">
        <v>51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22" ht="100.5" customHeight="1" thickBot="1" thickTop="1">
      <c r="A13" s="27"/>
      <c r="B13" s="28" t="s">
        <v>52</v>
      </c>
      <c r="C13" s="104" t="s">
        <v>53</v>
      </c>
      <c r="D13" s="104"/>
      <c r="E13" s="104"/>
      <c r="F13" s="104"/>
      <c r="G13" s="104"/>
      <c r="H13" s="104"/>
      <c r="I13" s="104" t="s">
        <v>54</v>
      </c>
      <c r="J13" s="104"/>
      <c r="K13" s="104"/>
      <c r="L13" s="104" t="s">
        <v>55</v>
      </c>
      <c r="M13" s="104"/>
      <c r="N13" s="104"/>
      <c r="O13" s="104"/>
      <c r="P13" s="29" t="s">
        <v>44</v>
      </c>
      <c r="Q13" s="29" t="s">
        <v>45</v>
      </c>
      <c r="R13" s="29">
        <v>60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22" ht="100.5" customHeight="1" thickBot="1" thickTop="1">
      <c r="A14" s="27"/>
      <c r="B14" s="28" t="s">
        <v>52</v>
      </c>
      <c r="C14" s="104" t="s">
        <v>48</v>
      </c>
      <c r="D14" s="104"/>
      <c r="E14" s="104"/>
      <c r="F14" s="104"/>
      <c r="G14" s="104"/>
      <c r="H14" s="104"/>
      <c r="I14" s="104" t="s">
        <v>56</v>
      </c>
      <c r="J14" s="104"/>
      <c r="K14" s="104"/>
      <c r="L14" s="104" t="s">
        <v>57</v>
      </c>
      <c r="M14" s="104"/>
      <c r="N14" s="104"/>
      <c r="O14" s="104"/>
      <c r="P14" s="29" t="s">
        <v>44</v>
      </c>
      <c r="Q14" s="29" t="s">
        <v>45</v>
      </c>
      <c r="R14" s="29">
        <v>40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22" ht="100.5" customHeight="1" thickBot="1" thickTop="1">
      <c r="A15" s="27"/>
      <c r="B15" s="28" t="s">
        <v>58</v>
      </c>
      <c r="C15" s="104" t="s">
        <v>59</v>
      </c>
      <c r="D15" s="104"/>
      <c r="E15" s="104"/>
      <c r="F15" s="104"/>
      <c r="G15" s="104"/>
      <c r="H15" s="104"/>
      <c r="I15" s="104" t="s">
        <v>60</v>
      </c>
      <c r="J15" s="104"/>
      <c r="K15" s="104"/>
      <c r="L15" s="104" t="s">
        <v>61</v>
      </c>
      <c r="M15" s="104"/>
      <c r="N15" s="104"/>
      <c r="O15" s="104"/>
      <c r="P15" s="29" t="s">
        <v>44</v>
      </c>
      <c r="Q15" s="29" t="s">
        <v>62</v>
      </c>
      <c r="R15" s="29">
        <v>2.57</v>
      </c>
      <c r="S15" s="29">
        <v>0.77</v>
      </c>
      <c r="T15" s="29" t="s">
        <v>46</v>
      </c>
      <c r="U15" s="29" t="str">
        <f t="shared" si="0"/>
        <v>N/A</v>
      </c>
      <c r="V15" s="30" t="s">
        <v>47</v>
      </c>
    </row>
    <row r="16" spans="1:22" ht="100.5" customHeight="1" thickBot="1" thickTop="1">
      <c r="A16" s="27"/>
      <c r="B16" s="28" t="s">
        <v>58</v>
      </c>
      <c r="C16" s="104" t="s">
        <v>48</v>
      </c>
      <c r="D16" s="104"/>
      <c r="E16" s="104"/>
      <c r="F16" s="104"/>
      <c r="G16" s="104"/>
      <c r="H16" s="104"/>
      <c r="I16" s="104" t="s">
        <v>63</v>
      </c>
      <c r="J16" s="104"/>
      <c r="K16" s="104"/>
      <c r="L16" s="104" t="s">
        <v>64</v>
      </c>
      <c r="M16" s="104"/>
      <c r="N16" s="104"/>
      <c r="O16" s="104"/>
      <c r="P16" s="29" t="s">
        <v>44</v>
      </c>
      <c r="Q16" s="29" t="s">
        <v>62</v>
      </c>
      <c r="R16" s="29">
        <v>2.1</v>
      </c>
      <c r="S16" s="29">
        <v>1.57</v>
      </c>
      <c r="T16" s="29" t="s">
        <v>46</v>
      </c>
      <c r="U16" s="29" t="str">
        <f t="shared" si="0"/>
        <v>N/A</v>
      </c>
      <c r="V16" s="30" t="s">
        <v>47</v>
      </c>
    </row>
    <row r="17" spans="1:22" ht="100.5" customHeight="1" thickBot="1" thickTop="1">
      <c r="A17" s="27"/>
      <c r="B17" s="28" t="s">
        <v>48</v>
      </c>
      <c r="C17" s="104" t="s">
        <v>65</v>
      </c>
      <c r="D17" s="104"/>
      <c r="E17" s="104"/>
      <c r="F17" s="104"/>
      <c r="G17" s="104"/>
      <c r="H17" s="104"/>
      <c r="I17" s="104" t="s">
        <v>66</v>
      </c>
      <c r="J17" s="104"/>
      <c r="K17" s="104"/>
      <c r="L17" s="104" t="s">
        <v>67</v>
      </c>
      <c r="M17" s="104"/>
      <c r="N17" s="104"/>
      <c r="O17" s="104"/>
      <c r="P17" s="29" t="s">
        <v>44</v>
      </c>
      <c r="Q17" s="29" t="s">
        <v>62</v>
      </c>
      <c r="R17" s="29">
        <v>3.12</v>
      </c>
      <c r="S17" s="29">
        <v>0.94</v>
      </c>
      <c r="T17" s="29" t="s">
        <v>46</v>
      </c>
      <c r="U17" s="29" t="str">
        <f t="shared" si="0"/>
        <v>N/A</v>
      </c>
      <c r="V17" s="30" t="s">
        <v>47</v>
      </c>
    </row>
    <row r="18" spans="1:22" ht="100.5" customHeight="1" thickBot="1" thickTop="1">
      <c r="A18" s="27"/>
      <c r="B18" s="28" t="s">
        <v>48</v>
      </c>
      <c r="C18" s="104" t="s">
        <v>68</v>
      </c>
      <c r="D18" s="104"/>
      <c r="E18" s="104"/>
      <c r="F18" s="104"/>
      <c r="G18" s="104"/>
      <c r="H18" s="104"/>
      <c r="I18" s="104" t="s">
        <v>69</v>
      </c>
      <c r="J18" s="104"/>
      <c r="K18" s="104"/>
      <c r="L18" s="104" t="s">
        <v>70</v>
      </c>
      <c r="M18" s="104"/>
      <c r="N18" s="104"/>
      <c r="O18" s="104"/>
      <c r="P18" s="29" t="s">
        <v>44</v>
      </c>
      <c r="Q18" s="29" t="s">
        <v>62</v>
      </c>
      <c r="R18" s="29">
        <v>11.88</v>
      </c>
      <c r="S18" s="29">
        <v>3.57</v>
      </c>
      <c r="T18" s="29" t="s">
        <v>46</v>
      </c>
      <c r="U18" s="29" t="str">
        <f t="shared" si="0"/>
        <v>N/A</v>
      </c>
      <c r="V18" s="30" t="s">
        <v>47</v>
      </c>
    </row>
    <row r="19" spans="1:22" ht="100.5" customHeight="1" thickBot="1" thickTop="1">
      <c r="A19" s="27"/>
      <c r="B19" s="28" t="s">
        <v>48</v>
      </c>
      <c r="C19" s="104" t="s">
        <v>48</v>
      </c>
      <c r="D19" s="104"/>
      <c r="E19" s="104"/>
      <c r="F19" s="104"/>
      <c r="G19" s="104"/>
      <c r="H19" s="104"/>
      <c r="I19" s="104" t="s">
        <v>71</v>
      </c>
      <c r="J19" s="104"/>
      <c r="K19" s="104"/>
      <c r="L19" s="104" t="s">
        <v>72</v>
      </c>
      <c r="M19" s="104"/>
      <c r="N19" s="104"/>
      <c r="O19" s="104"/>
      <c r="P19" s="29" t="s">
        <v>44</v>
      </c>
      <c r="Q19" s="29" t="s">
        <v>62</v>
      </c>
      <c r="R19" s="29">
        <v>9.72</v>
      </c>
      <c r="S19" s="29">
        <v>2.92</v>
      </c>
      <c r="T19" s="29" t="s">
        <v>46</v>
      </c>
      <c r="U19" s="29" t="str">
        <f t="shared" si="0"/>
        <v>N/A</v>
      </c>
      <c r="V19" s="30" t="s">
        <v>47</v>
      </c>
    </row>
    <row r="20" spans="1:22" ht="100.5" customHeight="1" thickBot="1" thickTop="1">
      <c r="A20" s="27"/>
      <c r="B20" s="28" t="s">
        <v>48</v>
      </c>
      <c r="C20" s="104" t="s">
        <v>73</v>
      </c>
      <c r="D20" s="104"/>
      <c r="E20" s="104"/>
      <c r="F20" s="104"/>
      <c r="G20" s="104"/>
      <c r="H20" s="104"/>
      <c r="I20" s="104" t="s">
        <v>74</v>
      </c>
      <c r="J20" s="104"/>
      <c r="K20" s="104"/>
      <c r="L20" s="104" t="s">
        <v>75</v>
      </c>
      <c r="M20" s="104"/>
      <c r="N20" s="104"/>
      <c r="O20" s="104"/>
      <c r="P20" s="29" t="s">
        <v>44</v>
      </c>
      <c r="Q20" s="29" t="s">
        <v>62</v>
      </c>
      <c r="R20" s="29">
        <v>2.87</v>
      </c>
      <c r="S20" s="29">
        <v>0.86</v>
      </c>
      <c r="T20" s="29" t="s">
        <v>46</v>
      </c>
      <c r="U20" s="29" t="str">
        <f t="shared" si="0"/>
        <v>N/A</v>
      </c>
      <c r="V20" s="30" t="s">
        <v>47</v>
      </c>
    </row>
    <row r="21" spans="1:22" ht="100.5" customHeight="1" thickBot="1" thickTop="1">
      <c r="A21" s="27"/>
      <c r="B21" s="28" t="s">
        <v>48</v>
      </c>
      <c r="C21" s="104" t="s">
        <v>76</v>
      </c>
      <c r="D21" s="104"/>
      <c r="E21" s="104"/>
      <c r="F21" s="104"/>
      <c r="G21" s="104"/>
      <c r="H21" s="104"/>
      <c r="I21" s="104" t="s">
        <v>77</v>
      </c>
      <c r="J21" s="104"/>
      <c r="K21" s="104"/>
      <c r="L21" s="104" t="s">
        <v>78</v>
      </c>
      <c r="M21" s="104"/>
      <c r="N21" s="104"/>
      <c r="O21" s="104"/>
      <c r="P21" s="29" t="s">
        <v>44</v>
      </c>
      <c r="Q21" s="29" t="s">
        <v>62</v>
      </c>
      <c r="R21" s="29">
        <v>0.97</v>
      </c>
      <c r="S21" s="29">
        <v>0.29</v>
      </c>
      <c r="T21" s="29" t="s">
        <v>46</v>
      </c>
      <c r="U21" s="29" t="str">
        <f t="shared" si="0"/>
        <v>N/A</v>
      </c>
      <c r="V21" s="30" t="s">
        <v>47</v>
      </c>
    </row>
    <row r="22" spans="1:22" ht="100.5" customHeight="1" thickBot="1" thickTop="1">
      <c r="A22" s="27"/>
      <c r="B22" s="28" t="s">
        <v>48</v>
      </c>
      <c r="C22" s="104" t="s">
        <v>79</v>
      </c>
      <c r="D22" s="104"/>
      <c r="E22" s="104"/>
      <c r="F22" s="104"/>
      <c r="G22" s="104"/>
      <c r="H22" s="104"/>
      <c r="I22" s="104" t="s">
        <v>80</v>
      </c>
      <c r="J22" s="104"/>
      <c r="K22" s="104"/>
      <c r="L22" s="104" t="s">
        <v>81</v>
      </c>
      <c r="M22" s="104"/>
      <c r="N22" s="104"/>
      <c r="O22" s="104"/>
      <c r="P22" s="29" t="s">
        <v>44</v>
      </c>
      <c r="Q22" s="29" t="s">
        <v>62</v>
      </c>
      <c r="R22" s="29">
        <v>31.08</v>
      </c>
      <c r="S22" s="29">
        <v>9.32</v>
      </c>
      <c r="T22" s="29" t="s">
        <v>46</v>
      </c>
      <c r="U22" s="29" t="str">
        <f t="shared" si="0"/>
        <v>N/A</v>
      </c>
      <c r="V22" s="30" t="s">
        <v>47</v>
      </c>
    </row>
    <row r="23" spans="1:22" ht="100.5" customHeight="1" thickBot="1" thickTop="1">
      <c r="A23" s="27"/>
      <c r="B23" s="28" t="s">
        <v>48</v>
      </c>
      <c r="C23" s="104" t="s">
        <v>48</v>
      </c>
      <c r="D23" s="104"/>
      <c r="E23" s="104"/>
      <c r="F23" s="104"/>
      <c r="G23" s="104"/>
      <c r="H23" s="104"/>
      <c r="I23" s="104" t="s">
        <v>82</v>
      </c>
      <c r="J23" s="104"/>
      <c r="K23" s="104"/>
      <c r="L23" s="104" t="s">
        <v>83</v>
      </c>
      <c r="M23" s="104"/>
      <c r="N23" s="104"/>
      <c r="O23" s="104"/>
      <c r="P23" s="29" t="s">
        <v>44</v>
      </c>
      <c r="Q23" s="29" t="s">
        <v>62</v>
      </c>
      <c r="R23" s="29">
        <v>7.53</v>
      </c>
      <c r="S23" s="29">
        <v>2.26</v>
      </c>
      <c r="T23" s="29" t="s">
        <v>46</v>
      </c>
      <c r="U23" s="29" t="str">
        <f t="shared" si="0"/>
        <v>N/A</v>
      </c>
      <c r="V23" s="30" t="s">
        <v>47</v>
      </c>
    </row>
    <row r="24" spans="1:22" ht="100.5" customHeight="1" thickBot="1" thickTop="1">
      <c r="A24" s="27"/>
      <c r="B24" s="28" t="s">
        <v>48</v>
      </c>
      <c r="C24" s="104" t="s">
        <v>84</v>
      </c>
      <c r="D24" s="104"/>
      <c r="E24" s="104"/>
      <c r="F24" s="104"/>
      <c r="G24" s="104"/>
      <c r="H24" s="104"/>
      <c r="I24" s="104" t="s">
        <v>85</v>
      </c>
      <c r="J24" s="104"/>
      <c r="K24" s="104"/>
      <c r="L24" s="104" t="s">
        <v>86</v>
      </c>
      <c r="M24" s="104"/>
      <c r="N24" s="104"/>
      <c r="O24" s="104"/>
      <c r="P24" s="29" t="s">
        <v>44</v>
      </c>
      <c r="Q24" s="29" t="s">
        <v>62</v>
      </c>
      <c r="R24" s="29">
        <v>28.15</v>
      </c>
      <c r="S24" s="29">
        <v>8.45</v>
      </c>
      <c r="T24" s="29" t="s">
        <v>46</v>
      </c>
      <c r="U24" s="29" t="str">
        <f t="shared" si="0"/>
        <v>N/A</v>
      </c>
      <c r="V24" s="30" t="s">
        <v>47</v>
      </c>
    </row>
    <row r="25" spans="1:22" ht="100.5" customHeight="1" thickBot="1" thickTop="1">
      <c r="A25" s="27"/>
      <c r="B25" s="28" t="s">
        <v>87</v>
      </c>
      <c r="C25" s="104" t="s">
        <v>88</v>
      </c>
      <c r="D25" s="104"/>
      <c r="E25" s="104"/>
      <c r="F25" s="104"/>
      <c r="G25" s="104"/>
      <c r="H25" s="104"/>
      <c r="I25" s="104" t="s">
        <v>89</v>
      </c>
      <c r="J25" s="104"/>
      <c r="K25" s="104"/>
      <c r="L25" s="104" t="s">
        <v>90</v>
      </c>
      <c r="M25" s="104"/>
      <c r="N25" s="104"/>
      <c r="O25" s="104"/>
      <c r="P25" s="29" t="s">
        <v>44</v>
      </c>
      <c r="Q25" s="29" t="s">
        <v>91</v>
      </c>
      <c r="R25" s="29">
        <v>100</v>
      </c>
      <c r="S25" s="29">
        <v>81.43</v>
      </c>
      <c r="T25" s="29" t="s">
        <v>46</v>
      </c>
      <c r="U25" s="29" t="str">
        <f t="shared" si="0"/>
        <v>N/A</v>
      </c>
      <c r="V25" s="30" t="s">
        <v>47</v>
      </c>
    </row>
    <row r="26" spans="1:22" ht="100.5" customHeight="1" thickBot="1" thickTop="1">
      <c r="A26" s="27"/>
      <c r="B26" s="28" t="s">
        <v>48</v>
      </c>
      <c r="C26" s="104" t="s">
        <v>92</v>
      </c>
      <c r="D26" s="104"/>
      <c r="E26" s="104"/>
      <c r="F26" s="104"/>
      <c r="G26" s="104"/>
      <c r="H26" s="104"/>
      <c r="I26" s="104" t="s">
        <v>93</v>
      </c>
      <c r="J26" s="104"/>
      <c r="K26" s="104"/>
      <c r="L26" s="104" t="s">
        <v>94</v>
      </c>
      <c r="M26" s="104"/>
      <c r="N26" s="104"/>
      <c r="O26" s="104"/>
      <c r="P26" s="29" t="s">
        <v>44</v>
      </c>
      <c r="Q26" s="29" t="s">
        <v>62</v>
      </c>
      <c r="R26" s="29">
        <v>50</v>
      </c>
      <c r="S26" s="29">
        <v>25</v>
      </c>
      <c r="T26" s="29" t="s">
        <v>46</v>
      </c>
      <c r="U26" s="29" t="str">
        <f t="shared" si="0"/>
        <v>N/A</v>
      </c>
      <c r="V26" s="30" t="s">
        <v>47</v>
      </c>
    </row>
    <row r="27" spans="1:22" ht="100.5" customHeight="1" thickBot="1" thickTop="1">
      <c r="A27" s="27"/>
      <c r="B27" s="28" t="s">
        <v>48</v>
      </c>
      <c r="C27" s="104" t="s">
        <v>95</v>
      </c>
      <c r="D27" s="104"/>
      <c r="E27" s="104"/>
      <c r="F27" s="104"/>
      <c r="G27" s="104"/>
      <c r="H27" s="104"/>
      <c r="I27" s="104" t="s">
        <v>96</v>
      </c>
      <c r="J27" s="104"/>
      <c r="K27" s="104"/>
      <c r="L27" s="104" t="s">
        <v>97</v>
      </c>
      <c r="M27" s="104"/>
      <c r="N27" s="104"/>
      <c r="O27" s="104"/>
      <c r="P27" s="29" t="s">
        <v>98</v>
      </c>
      <c r="Q27" s="29" t="s">
        <v>91</v>
      </c>
      <c r="R27" s="29">
        <v>54</v>
      </c>
      <c r="S27" s="29">
        <v>54</v>
      </c>
      <c r="T27" s="29">
        <v>54</v>
      </c>
      <c r="U27" s="29">
        <f t="shared" si="0"/>
        <v>100</v>
      </c>
      <c r="V27" s="30" t="s">
        <v>99</v>
      </c>
    </row>
    <row r="28" spans="1:22" ht="14.25" thickBot="1" thickTop="1">
      <c r="A28" s="27"/>
      <c r="B28" s="120" t="s">
        <v>172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s="62" customFormat="1" ht="13.5" thickBot="1">
      <c r="A29" s="63"/>
      <c r="B29" s="64" t="s">
        <v>48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54</v>
      </c>
      <c r="S29" s="68">
        <v>54</v>
      </c>
      <c r="T29" s="68">
        <v>54</v>
      </c>
      <c r="U29" s="68">
        <f>IF(ISERROR(T29/S29),"N/A",T29/S29*100)</f>
        <v>100</v>
      </c>
      <c r="V29" s="64" t="s">
        <v>173</v>
      </c>
    </row>
    <row r="30" spans="1:22" ht="39.75" thickBot="1" thickTop="1">
      <c r="A30" s="27"/>
      <c r="B30" s="28" t="s">
        <v>48</v>
      </c>
      <c r="C30" s="104" t="s">
        <v>100</v>
      </c>
      <c r="D30" s="104"/>
      <c r="E30" s="104"/>
      <c r="F30" s="104"/>
      <c r="G30" s="104"/>
      <c r="H30" s="104"/>
      <c r="I30" s="104" t="s">
        <v>101</v>
      </c>
      <c r="J30" s="104"/>
      <c r="K30" s="104"/>
      <c r="L30" s="104" t="s">
        <v>102</v>
      </c>
      <c r="M30" s="104"/>
      <c r="N30" s="104"/>
      <c r="O30" s="104"/>
      <c r="P30" s="29" t="s">
        <v>98</v>
      </c>
      <c r="Q30" s="29" t="s">
        <v>91</v>
      </c>
      <c r="R30" s="29">
        <v>87</v>
      </c>
      <c r="S30" s="29">
        <v>87</v>
      </c>
      <c r="T30" s="29">
        <v>9</v>
      </c>
      <c r="U30" s="29">
        <f>IF(ISERROR(T30/S30),"N/A",T30/S30*100)</f>
        <v>10.344827586206897</v>
      </c>
      <c r="V30" s="30" t="s">
        <v>99</v>
      </c>
    </row>
    <row r="31" spans="1:22" ht="14.25" thickBot="1" thickTop="1">
      <c r="A31" s="27"/>
      <c r="B31" s="120" t="s">
        <v>172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s="62" customFormat="1" ht="13.5" thickBot="1">
      <c r="A32" s="63"/>
      <c r="B32" s="64" t="s">
        <v>48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87</v>
      </c>
      <c r="S32" s="68">
        <v>87</v>
      </c>
      <c r="T32" s="68">
        <v>9</v>
      </c>
      <c r="U32" s="68">
        <f>IF(ISERROR(T32/S32),"N/A",T32/S32*100)</f>
        <v>10.344827586206897</v>
      </c>
      <c r="V32" s="64" t="s">
        <v>173</v>
      </c>
    </row>
    <row r="33" spans="1:22" ht="39.75" thickBot="1" thickTop="1">
      <c r="A33" s="27"/>
      <c r="B33" s="28" t="s">
        <v>48</v>
      </c>
      <c r="C33" s="104" t="s">
        <v>103</v>
      </c>
      <c r="D33" s="104"/>
      <c r="E33" s="104"/>
      <c r="F33" s="104"/>
      <c r="G33" s="104"/>
      <c r="H33" s="104"/>
      <c r="I33" s="104" t="s">
        <v>104</v>
      </c>
      <c r="J33" s="104"/>
      <c r="K33" s="104"/>
      <c r="L33" s="104" t="s">
        <v>105</v>
      </c>
      <c r="M33" s="104"/>
      <c r="N33" s="104"/>
      <c r="O33" s="104"/>
      <c r="P33" s="29" t="s">
        <v>98</v>
      </c>
      <c r="Q33" s="29" t="s">
        <v>91</v>
      </c>
      <c r="R33" s="29" t="s">
        <v>46</v>
      </c>
      <c r="S33" s="29" t="s">
        <v>46</v>
      </c>
      <c r="T33" s="29" t="s">
        <v>46</v>
      </c>
      <c r="U33" s="29" t="str">
        <f>IF(ISERROR(T33/S33),"N/A",T33/S33*100)</f>
        <v>N/A</v>
      </c>
      <c r="V33" s="30" t="s">
        <v>99</v>
      </c>
    </row>
    <row r="34" spans="1:22" ht="14.25" thickBot="1" thickTop="1">
      <c r="A34" s="27"/>
      <c r="B34" s="120" t="s">
        <v>174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ht="39.75" thickBot="1" thickTop="1">
      <c r="A35" s="27"/>
      <c r="B35" s="28" t="s">
        <v>48</v>
      </c>
      <c r="C35" s="104" t="s">
        <v>106</v>
      </c>
      <c r="D35" s="104"/>
      <c r="E35" s="104"/>
      <c r="F35" s="104"/>
      <c r="G35" s="104"/>
      <c r="H35" s="104"/>
      <c r="I35" s="104" t="s">
        <v>107</v>
      </c>
      <c r="J35" s="104"/>
      <c r="K35" s="104"/>
      <c r="L35" s="104" t="s">
        <v>108</v>
      </c>
      <c r="M35" s="104"/>
      <c r="N35" s="104"/>
      <c r="O35" s="104"/>
      <c r="P35" s="29" t="s">
        <v>98</v>
      </c>
      <c r="Q35" s="29" t="s">
        <v>91</v>
      </c>
      <c r="R35" s="29">
        <v>4</v>
      </c>
      <c r="S35" s="29">
        <v>4</v>
      </c>
      <c r="T35" s="29">
        <v>3</v>
      </c>
      <c r="U35" s="29">
        <f>IF(ISERROR(T35/S35),"N/A",T35/S35*100)</f>
        <v>75</v>
      </c>
      <c r="V35" s="30" t="s">
        <v>99</v>
      </c>
    </row>
    <row r="36" spans="1:22" ht="14.25" thickBot="1" thickTop="1">
      <c r="A36" s="27"/>
      <c r="B36" s="120" t="s">
        <v>172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s="62" customFormat="1" ht="13.5" thickBot="1">
      <c r="A37" s="63"/>
      <c r="B37" s="64" t="s">
        <v>48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4</v>
      </c>
      <c r="S37" s="68">
        <v>4</v>
      </c>
      <c r="T37" s="68">
        <v>3</v>
      </c>
      <c r="U37" s="68">
        <f>IF(ISERROR(T37/S37),"N/A",T37/S37*100)</f>
        <v>75</v>
      </c>
      <c r="V37" s="64" t="s">
        <v>173</v>
      </c>
    </row>
    <row r="38" spans="1:22" ht="39.75" thickBot="1" thickTop="1">
      <c r="A38" s="27"/>
      <c r="B38" s="28" t="s">
        <v>48</v>
      </c>
      <c r="C38" s="104" t="s">
        <v>109</v>
      </c>
      <c r="D38" s="104"/>
      <c r="E38" s="104"/>
      <c r="F38" s="104"/>
      <c r="G38" s="104"/>
      <c r="H38" s="104"/>
      <c r="I38" s="104" t="s">
        <v>110</v>
      </c>
      <c r="J38" s="104"/>
      <c r="K38" s="104"/>
      <c r="L38" s="104" t="s">
        <v>111</v>
      </c>
      <c r="M38" s="104"/>
      <c r="N38" s="104"/>
      <c r="O38" s="104"/>
      <c r="P38" s="29" t="s">
        <v>98</v>
      </c>
      <c r="Q38" s="29" t="s">
        <v>91</v>
      </c>
      <c r="R38" s="29" t="s">
        <v>46</v>
      </c>
      <c r="S38" s="29" t="s">
        <v>46</v>
      </c>
      <c r="T38" s="29" t="s">
        <v>46</v>
      </c>
      <c r="U38" s="29" t="str">
        <f>IF(ISERROR(T38/S38),"N/A",T38/S38*100)</f>
        <v>N/A</v>
      </c>
      <c r="V38" s="30" t="s">
        <v>99</v>
      </c>
    </row>
    <row r="39" spans="1:22" ht="14.25" thickBot="1" thickTop="1">
      <c r="A39" s="27"/>
      <c r="B39" s="120" t="s">
        <v>174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ht="39.75" thickBot="1" thickTop="1">
      <c r="A40" s="27"/>
      <c r="B40" s="28" t="s">
        <v>48</v>
      </c>
      <c r="C40" s="104" t="s">
        <v>112</v>
      </c>
      <c r="D40" s="104"/>
      <c r="E40" s="104"/>
      <c r="F40" s="104"/>
      <c r="G40" s="104"/>
      <c r="H40" s="104"/>
      <c r="I40" s="104" t="s">
        <v>113</v>
      </c>
      <c r="J40" s="104"/>
      <c r="K40" s="104"/>
      <c r="L40" s="104" t="s">
        <v>114</v>
      </c>
      <c r="M40" s="104"/>
      <c r="N40" s="104"/>
      <c r="O40" s="104"/>
      <c r="P40" s="29" t="s">
        <v>98</v>
      </c>
      <c r="Q40" s="29" t="s">
        <v>91</v>
      </c>
      <c r="R40" s="29">
        <v>30.849952380952377</v>
      </c>
      <c r="S40" s="29">
        <v>34.384787878787876</v>
      </c>
      <c r="T40" s="29">
        <v>25.05339393939394</v>
      </c>
      <c r="U40" s="29">
        <f>IF(ISERROR(T40/S40),"N/A",T40/S40*100)</f>
        <v>72.861853991106</v>
      </c>
      <c r="V40" s="30" t="s">
        <v>115</v>
      </c>
    </row>
    <row r="41" spans="1:22" ht="14.25" thickBot="1" thickTop="1">
      <c r="A41" s="27"/>
      <c r="B41" s="120" t="s">
        <v>172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2" s="62" customFormat="1" ht="12.75">
      <c r="A42" s="63"/>
      <c r="B42" s="64" t="s">
        <v>48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1</v>
      </c>
      <c r="S42" s="68">
        <v>1</v>
      </c>
      <c r="T42" s="68">
        <v>1</v>
      </c>
      <c r="U42" s="68">
        <f aca="true" t="shared" si="1" ref="U42:U84">IF(ISERROR(T42/S42),"N/A",T42/S42*100)</f>
        <v>100</v>
      </c>
      <c r="V42" s="64" t="s">
        <v>175</v>
      </c>
    </row>
    <row r="43" spans="1:22" s="62" customFormat="1" ht="12.75">
      <c r="A43" s="63"/>
      <c r="B43" s="64" t="s">
        <v>48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100</v>
      </c>
      <c r="S43" s="68">
        <v>100</v>
      </c>
      <c r="T43" s="68">
        <v>100</v>
      </c>
      <c r="U43" s="68">
        <f t="shared" si="1"/>
        <v>100</v>
      </c>
      <c r="V43" s="64" t="s">
        <v>176</v>
      </c>
    </row>
    <row r="44" spans="1:22" s="62" customFormat="1" ht="12.75">
      <c r="A44" s="63"/>
      <c r="B44" s="64" t="s">
        <v>48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>
        <v>5</v>
      </c>
      <c r="S44" s="68">
        <v>5</v>
      </c>
      <c r="T44" s="68">
        <v>1</v>
      </c>
      <c r="U44" s="68">
        <f t="shared" si="1"/>
        <v>20</v>
      </c>
      <c r="V44" s="64" t="s">
        <v>177</v>
      </c>
    </row>
    <row r="45" spans="1:22" s="62" customFormat="1" ht="12.75">
      <c r="A45" s="63"/>
      <c r="B45" s="64" t="s">
        <v>48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29</v>
      </c>
      <c r="S45" s="68">
        <v>29</v>
      </c>
      <c r="T45" s="68">
        <v>100</v>
      </c>
      <c r="U45" s="68">
        <f t="shared" si="1"/>
        <v>344.8275862068965</v>
      </c>
      <c r="V45" s="64" t="s">
        <v>178</v>
      </c>
    </row>
    <row r="46" spans="1:22" s="62" customFormat="1" ht="12.75">
      <c r="A46" s="63"/>
      <c r="B46" s="64" t="s">
        <v>48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26</v>
      </c>
      <c r="S46" s="68">
        <v>26</v>
      </c>
      <c r="T46" s="68">
        <v>7</v>
      </c>
      <c r="U46" s="68">
        <f t="shared" si="1"/>
        <v>26.923076923076923</v>
      </c>
      <c r="V46" s="64" t="s">
        <v>179</v>
      </c>
    </row>
    <row r="47" spans="1:22" s="62" customFormat="1" ht="12.75">
      <c r="A47" s="63"/>
      <c r="B47" s="64" t="s">
        <v>48</v>
      </c>
      <c r="C47" s="64"/>
      <c r="D47" s="65"/>
      <c r="E47" s="64"/>
      <c r="F47" s="64"/>
      <c r="G47" s="64"/>
      <c r="H47" s="64"/>
      <c r="I47" s="66"/>
      <c r="J47" s="57"/>
      <c r="K47" s="66"/>
      <c r="L47" s="57"/>
      <c r="M47" s="66"/>
      <c r="N47" s="57"/>
      <c r="O47" s="66"/>
      <c r="P47" s="57"/>
      <c r="Q47" s="67"/>
      <c r="R47" s="68">
        <v>14</v>
      </c>
      <c r="S47" s="68">
        <v>14</v>
      </c>
      <c r="T47" s="68">
        <v>100</v>
      </c>
      <c r="U47" s="68">
        <f t="shared" si="1"/>
        <v>714.2857142857143</v>
      </c>
      <c r="V47" s="64" t="s">
        <v>180</v>
      </c>
    </row>
    <row r="48" spans="1:22" s="62" customFormat="1" ht="12.75">
      <c r="A48" s="63"/>
      <c r="B48" s="64" t="s">
        <v>48</v>
      </c>
      <c r="C48" s="64"/>
      <c r="D48" s="65"/>
      <c r="E48" s="64"/>
      <c r="F48" s="64"/>
      <c r="G48" s="64"/>
      <c r="H48" s="64"/>
      <c r="I48" s="66"/>
      <c r="J48" s="57"/>
      <c r="K48" s="66"/>
      <c r="L48" s="57"/>
      <c r="M48" s="66"/>
      <c r="N48" s="57"/>
      <c r="O48" s="66"/>
      <c r="P48" s="57"/>
      <c r="Q48" s="67"/>
      <c r="R48" s="68">
        <v>40</v>
      </c>
      <c r="S48" s="68">
        <v>40</v>
      </c>
      <c r="T48" s="68">
        <v>35</v>
      </c>
      <c r="U48" s="68">
        <f t="shared" si="1"/>
        <v>87.5</v>
      </c>
      <c r="V48" s="64" t="s">
        <v>181</v>
      </c>
    </row>
    <row r="49" spans="1:22" s="62" customFormat="1" ht="25.5">
      <c r="A49" s="63"/>
      <c r="B49" s="64" t="s">
        <v>48</v>
      </c>
      <c r="C49" s="64"/>
      <c r="D49" s="65"/>
      <c r="E49" s="64"/>
      <c r="F49" s="64"/>
      <c r="G49" s="64"/>
      <c r="H49" s="64"/>
      <c r="I49" s="66"/>
      <c r="J49" s="57"/>
      <c r="K49" s="66"/>
      <c r="L49" s="57"/>
      <c r="M49" s="66"/>
      <c r="N49" s="57"/>
      <c r="O49" s="66"/>
      <c r="P49" s="57"/>
      <c r="Q49" s="67"/>
      <c r="R49" s="68">
        <v>3</v>
      </c>
      <c r="S49" s="68">
        <v>3</v>
      </c>
      <c r="T49" s="68">
        <v>1</v>
      </c>
      <c r="U49" s="68">
        <f t="shared" si="1"/>
        <v>33.33333333333333</v>
      </c>
      <c r="V49" s="64" t="s">
        <v>182</v>
      </c>
    </row>
    <row r="50" spans="1:22" s="62" customFormat="1" ht="25.5">
      <c r="A50" s="63"/>
      <c r="B50" s="64" t="s">
        <v>48</v>
      </c>
      <c r="C50" s="64"/>
      <c r="D50" s="65"/>
      <c r="E50" s="64"/>
      <c r="F50" s="64"/>
      <c r="G50" s="64"/>
      <c r="H50" s="64"/>
      <c r="I50" s="66"/>
      <c r="J50" s="57"/>
      <c r="K50" s="66"/>
      <c r="L50" s="57"/>
      <c r="M50" s="66"/>
      <c r="N50" s="57"/>
      <c r="O50" s="66"/>
      <c r="P50" s="57"/>
      <c r="Q50" s="67"/>
      <c r="R50" s="68">
        <v>4</v>
      </c>
      <c r="S50" s="68">
        <v>4</v>
      </c>
      <c r="T50" s="68">
        <v>2</v>
      </c>
      <c r="U50" s="68">
        <f t="shared" si="1"/>
        <v>50</v>
      </c>
      <c r="V50" s="64" t="s">
        <v>183</v>
      </c>
    </row>
    <row r="51" spans="1:22" s="62" customFormat="1" ht="12.75">
      <c r="A51" s="63"/>
      <c r="B51" s="64" t="s">
        <v>48</v>
      </c>
      <c r="C51" s="64"/>
      <c r="D51" s="65"/>
      <c r="E51" s="64"/>
      <c r="F51" s="64"/>
      <c r="G51" s="64"/>
      <c r="H51" s="64"/>
      <c r="I51" s="66"/>
      <c r="J51" s="57"/>
      <c r="K51" s="66"/>
      <c r="L51" s="57"/>
      <c r="M51" s="66"/>
      <c r="N51" s="57"/>
      <c r="O51" s="66"/>
      <c r="P51" s="57"/>
      <c r="Q51" s="67"/>
      <c r="R51" s="68">
        <v>14</v>
      </c>
      <c r="S51" s="68">
        <v>14</v>
      </c>
      <c r="T51" s="68">
        <v>1</v>
      </c>
      <c r="U51" s="68">
        <f t="shared" si="1"/>
        <v>7.142857142857142</v>
      </c>
      <c r="V51" s="64" t="s">
        <v>184</v>
      </c>
    </row>
    <row r="52" spans="1:22" s="62" customFormat="1" ht="25.5">
      <c r="A52" s="63"/>
      <c r="B52" s="64" t="s">
        <v>48</v>
      </c>
      <c r="C52" s="64"/>
      <c r="D52" s="65"/>
      <c r="E52" s="64"/>
      <c r="F52" s="64"/>
      <c r="G52" s="64"/>
      <c r="H52" s="64"/>
      <c r="I52" s="66"/>
      <c r="J52" s="57"/>
      <c r="K52" s="66"/>
      <c r="L52" s="57"/>
      <c r="M52" s="66"/>
      <c r="N52" s="57"/>
      <c r="O52" s="66"/>
      <c r="P52" s="57"/>
      <c r="Q52" s="67"/>
      <c r="R52" s="68">
        <v>8</v>
      </c>
      <c r="S52" s="68">
        <v>8</v>
      </c>
      <c r="T52" s="68">
        <v>1</v>
      </c>
      <c r="U52" s="68">
        <f t="shared" si="1"/>
        <v>12.5</v>
      </c>
      <c r="V52" s="64" t="s">
        <v>185</v>
      </c>
    </row>
    <row r="53" spans="1:22" s="62" customFormat="1" ht="25.5">
      <c r="A53" s="63"/>
      <c r="B53" s="64" t="s">
        <v>48</v>
      </c>
      <c r="C53" s="64"/>
      <c r="D53" s="65"/>
      <c r="E53" s="64"/>
      <c r="F53" s="64"/>
      <c r="G53" s="64"/>
      <c r="H53" s="64"/>
      <c r="I53" s="66"/>
      <c r="J53" s="57"/>
      <c r="K53" s="66"/>
      <c r="L53" s="57"/>
      <c r="M53" s="66"/>
      <c r="N53" s="57"/>
      <c r="O53" s="66"/>
      <c r="P53" s="57"/>
      <c r="Q53" s="67"/>
      <c r="R53" s="68">
        <v>74.05</v>
      </c>
      <c r="S53" s="68">
        <v>74.05</v>
      </c>
      <c r="T53" s="68">
        <v>4.02</v>
      </c>
      <c r="U53" s="68">
        <f t="shared" si="1"/>
        <v>5.428764348413234</v>
      </c>
      <c r="V53" s="64" t="s">
        <v>186</v>
      </c>
    </row>
    <row r="54" spans="1:22" s="62" customFormat="1" ht="12.75">
      <c r="A54" s="63"/>
      <c r="B54" s="64" t="s">
        <v>48</v>
      </c>
      <c r="C54" s="64"/>
      <c r="D54" s="65"/>
      <c r="E54" s="64"/>
      <c r="F54" s="64"/>
      <c r="G54" s="64"/>
      <c r="H54" s="64"/>
      <c r="I54" s="66"/>
      <c r="J54" s="57"/>
      <c r="K54" s="66"/>
      <c r="L54" s="57"/>
      <c r="M54" s="66"/>
      <c r="N54" s="57"/>
      <c r="O54" s="66"/>
      <c r="P54" s="57"/>
      <c r="Q54" s="67"/>
      <c r="R54" s="68">
        <v>30</v>
      </c>
      <c r="S54" s="68">
        <v>30</v>
      </c>
      <c r="T54" s="68">
        <v>17</v>
      </c>
      <c r="U54" s="68">
        <f t="shared" si="1"/>
        <v>56.666666666666664</v>
      </c>
      <c r="V54" s="64" t="s">
        <v>187</v>
      </c>
    </row>
    <row r="55" spans="1:22" s="62" customFormat="1" ht="12.75">
      <c r="A55" s="63"/>
      <c r="B55" s="64" t="s">
        <v>48</v>
      </c>
      <c r="C55" s="64"/>
      <c r="D55" s="65"/>
      <c r="E55" s="64"/>
      <c r="F55" s="64"/>
      <c r="G55" s="64"/>
      <c r="H55" s="64"/>
      <c r="I55" s="66"/>
      <c r="J55" s="57"/>
      <c r="K55" s="66"/>
      <c r="L55" s="57"/>
      <c r="M55" s="66"/>
      <c r="N55" s="57"/>
      <c r="O55" s="66"/>
      <c r="P55" s="57"/>
      <c r="Q55" s="67"/>
      <c r="R55" s="68">
        <v>100</v>
      </c>
      <c r="S55" s="68">
        <v>100</v>
      </c>
      <c r="T55" s="68">
        <v>18</v>
      </c>
      <c r="U55" s="68">
        <f t="shared" si="1"/>
        <v>18</v>
      </c>
      <c r="V55" s="64" t="s">
        <v>188</v>
      </c>
    </row>
    <row r="56" spans="1:22" s="62" customFormat="1" ht="12.75">
      <c r="A56" s="63"/>
      <c r="B56" s="64" t="s">
        <v>48</v>
      </c>
      <c r="C56" s="64"/>
      <c r="D56" s="65"/>
      <c r="E56" s="64"/>
      <c r="F56" s="64"/>
      <c r="G56" s="64"/>
      <c r="H56" s="64"/>
      <c r="I56" s="66"/>
      <c r="J56" s="57"/>
      <c r="K56" s="66"/>
      <c r="L56" s="57"/>
      <c r="M56" s="66"/>
      <c r="N56" s="57"/>
      <c r="O56" s="66"/>
      <c r="P56" s="57"/>
      <c r="Q56" s="67"/>
      <c r="R56" s="68">
        <v>11.848</v>
      </c>
      <c r="S56" s="68">
        <v>11.848</v>
      </c>
      <c r="T56" s="68">
        <v>8.476</v>
      </c>
      <c r="U56" s="68">
        <f t="shared" si="1"/>
        <v>71.53950033760972</v>
      </c>
      <c r="V56" s="64" t="s">
        <v>189</v>
      </c>
    </row>
    <row r="57" spans="1:22" s="62" customFormat="1" ht="25.5">
      <c r="A57" s="63"/>
      <c r="B57" s="64" t="s">
        <v>48</v>
      </c>
      <c r="C57" s="64"/>
      <c r="D57" s="65"/>
      <c r="E57" s="64"/>
      <c r="F57" s="64"/>
      <c r="G57" s="64"/>
      <c r="H57" s="64"/>
      <c r="I57" s="66"/>
      <c r="J57" s="57"/>
      <c r="K57" s="66"/>
      <c r="L57" s="57"/>
      <c r="M57" s="66"/>
      <c r="N57" s="57"/>
      <c r="O57" s="66"/>
      <c r="P57" s="57"/>
      <c r="Q57" s="67"/>
      <c r="R57" s="68">
        <v>1</v>
      </c>
      <c r="S57" s="68">
        <v>1</v>
      </c>
      <c r="T57" s="68">
        <v>0.4</v>
      </c>
      <c r="U57" s="68">
        <f t="shared" si="1"/>
        <v>40</v>
      </c>
      <c r="V57" s="64" t="s">
        <v>190</v>
      </c>
    </row>
    <row r="58" spans="1:22" s="62" customFormat="1" ht="12.75">
      <c r="A58" s="63"/>
      <c r="B58" s="64" t="s">
        <v>48</v>
      </c>
      <c r="C58" s="64"/>
      <c r="D58" s="65"/>
      <c r="E58" s="64"/>
      <c r="F58" s="64"/>
      <c r="G58" s="64"/>
      <c r="H58" s="64"/>
      <c r="I58" s="66"/>
      <c r="J58" s="57"/>
      <c r="K58" s="66"/>
      <c r="L58" s="57"/>
      <c r="M58" s="66"/>
      <c r="N58" s="57"/>
      <c r="O58" s="66"/>
      <c r="P58" s="57"/>
      <c r="Q58" s="67"/>
      <c r="R58" s="68">
        <v>1</v>
      </c>
      <c r="S58" s="68">
        <v>1</v>
      </c>
      <c r="T58" s="68">
        <v>0.3</v>
      </c>
      <c r="U58" s="68">
        <f t="shared" si="1"/>
        <v>30</v>
      </c>
      <c r="V58" s="64" t="s">
        <v>191</v>
      </c>
    </row>
    <row r="59" spans="1:22" s="62" customFormat="1" ht="12.75">
      <c r="A59" s="63"/>
      <c r="B59" s="64" t="s">
        <v>48</v>
      </c>
      <c r="C59" s="64"/>
      <c r="D59" s="65"/>
      <c r="E59" s="64"/>
      <c r="F59" s="64"/>
      <c r="G59" s="64"/>
      <c r="H59" s="64"/>
      <c r="I59" s="66"/>
      <c r="J59" s="57"/>
      <c r="K59" s="66"/>
      <c r="L59" s="57"/>
      <c r="M59" s="66"/>
      <c r="N59" s="57"/>
      <c r="O59" s="66"/>
      <c r="P59" s="57"/>
      <c r="Q59" s="67"/>
      <c r="R59" s="68">
        <v>2</v>
      </c>
      <c r="S59" s="68">
        <v>2</v>
      </c>
      <c r="T59" s="68">
        <v>0</v>
      </c>
      <c r="U59" s="68">
        <f t="shared" si="1"/>
        <v>0</v>
      </c>
      <c r="V59" s="64" t="s">
        <v>192</v>
      </c>
    </row>
    <row r="60" spans="1:22" s="62" customFormat="1" ht="25.5">
      <c r="A60" s="63"/>
      <c r="B60" s="64" t="s">
        <v>48</v>
      </c>
      <c r="C60" s="64"/>
      <c r="D60" s="65"/>
      <c r="E60" s="64"/>
      <c r="F60" s="64"/>
      <c r="G60" s="64"/>
      <c r="H60" s="64"/>
      <c r="I60" s="66"/>
      <c r="J60" s="57"/>
      <c r="K60" s="66"/>
      <c r="L60" s="57"/>
      <c r="M60" s="66"/>
      <c r="N60" s="57"/>
      <c r="O60" s="66"/>
      <c r="P60" s="57"/>
      <c r="Q60" s="67"/>
      <c r="R60" s="68">
        <v>16</v>
      </c>
      <c r="S60" s="68">
        <v>16</v>
      </c>
      <c r="T60" s="68">
        <v>1</v>
      </c>
      <c r="U60" s="68">
        <f t="shared" si="1"/>
        <v>6.25</v>
      </c>
      <c r="V60" s="64" t="s">
        <v>193</v>
      </c>
    </row>
    <row r="61" spans="1:22" s="62" customFormat="1" ht="12.75">
      <c r="A61" s="63"/>
      <c r="B61" s="64" t="s">
        <v>48</v>
      </c>
      <c r="C61" s="64"/>
      <c r="D61" s="65"/>
      <c r="E61" s="64"/>
      <c r="F61" s="64"/>
      <c r="G61" s="64"/>
      <c r="H61" s="64"/>
      <c r="I61" s="66"/>
      <c r="J61" s="57"/>
      <c r="K61" s="66"/>
      <c r="L61" s="57"/>
      <c r="M61" s="66"/>
      <c r="N61" s="57"/>
      <c r="O61" s="66"/>
      <c r="P61" s="57"/>
      <c r="Q61" s="67"/>
      <c r="R61" s="68">
        <v>63.87</v>
      </c>
      <c r="S61" s="68">
        <v>63.87</v>
      </c>
      <c r="T61" s="68">
        <v>37.16</v>
      </c>
      <c r="U61" s="68">
        <f t="shared" si="1"/>
        <v>58.180679505245024</v>
      </c>
      <c r="V61" s="64" t="s">
        <v>194</v>
      </c>
    </row>
    <row r="62" spans="1:22" s="62" customFormat="1" ht="25.5">
      <c r="A62" s="63"/>
      <c r="B62" s="64" t="s">
        <v>48</v>
      </c>
      <c r="C62" s="64"/>
      <c r="D62" s="65"/>
      <c r="E62" s="64"/>
      <c r="F62" s="64"/>
      <c r="G62" s="64"/>
      <c r="H62" s="64"/>
      <c r="I62" s="66"/>
      <c r="J62" s="57"/>
      <c r="K62" s="66"/>
      <c r="L62" s="57"/>
      <c r="M62" s="66"/>
      <c r="N62" s="57"/>
      <c r="O62" s="66"/>
      <c r="P62" s="57"/>
      <c r="Q62" s="67"/>
      <c r="R62" s="68">
        <v>0</v>
      </c>
      <c r="S62" s="68">
        <v>0</v>
      </c>
      <c r="T62" s="68">
        <v>0</v>
      </c>
      <c r="U62" s="68" t="str">
        <f t="shared" si="1"/>
        <v>N/A</v>
      </c>
      <c r="V62" s="64" t="s">
        <v>195</v>
      </c>
    </row>
    <row r="63" spans="1:22" s="62" customFormat="1" ht="25.5">
      <c r="A63" s="63"/>
      <c r="B63" s="64" t="s">
        <v>48</v>
      </c>
      <c r="C63" s="64"/>
      <c r="D63" s="65"/>
      <c r="E63" s="64"/>
      <c r="F63" s="64"/>
      <c r="G63" s="64"/>
      <c r="H63" s="64"/>
      <c r="I63" s="66"/>
      <c r="J63" s="57"/>
      <c r="K63" s="66"/>
      <c r="L63" s="57"/>
      <c r="M63" s="66"/>
      <c r="N63" s="57"/>
      <c r="O63" s="66"/>
      <c r="P63" s="57"/>
      <c r="Q63" s="67"/>
      <c r="R63" s="68">
        <v>31</v>
      </c>
      <c r="S63" s="68">
        <v>31</v>
      </c>
      <c r="T63" s="68">
        <v>100</v>
      </c>
      <c r="U63" s="68">
        <f t="shared" si="1"/>
        <v>322.5806451612903</v>
      </c>
      <c r="V63" s="64" t="s">
        <v>196</v>
      </c>
    </row>
    <row r="64" spans="1:22" s="62" customFormat="1" ht="12.75">
      <c r="A64" s="63"/>
      <c r="B64" s="64" t="s">
        <v>48</v>
      </c>
      <c r="C64" s="64"/>
      <c r="D64" s="65"/>
      <c r="E64" s="64"/>
      <c r="F64" s="64"/>
      <c r="G64" s="64"/>
      <c r="H64" s="64"/>
      <c r="I64" s="66"/>
      <c r="J64" s="57"/>
      <c r="K64" s="66"/>
      <c r="L64" s="57"/>
      <c r="M64" s="66"/>
      <c r="N64" s="57"/>
      <c r="O64" s="66"/>
      <c r="P64" s="57"/>
      <c r="Q64" s="67"/>
      <c r="R64" s="68">
        <v>100</v>
      </c>
      <c r="S64" s="68">
        <v>100</v>
      </c>
      <c r="T64" s="68">
        <v>80</v>
      </c>
      <c r="U64" s="68">
        <f t="shared" si="1"/>
        <v>80</v>
      </c>
      <c r="V64" s="64" t="s">
        <v>197</v>
      </c>
    </row>
    <row r="65" spans="1:22" s="62" customFormat="1" ht="12.75">
      <c r="A65" s="63"/>
      <c r="B65" s="64" t="s">
        <v>48</v>
      </c>
      <c r="C65" s="64"/>
      <c r="D65" s="65"/>
      <c r="E65" s="64"/>
      <c r="F65" s="64"/>
      <c r="G65" s="64"/>
      <c r="H65" s="64"/>
      <c r="I65" s="66"/>
      <c r="J65" s="57"/>
      <c r="K65" s="66"/>
      <c r="L65" s="57"/>
      <c r="M65" s="66"/>
      <c r="N65" s="57"/>
      <c r="O65" s="66"/>
      <c r="P65" s="57"/>
      <c r="Q65" s="67"/>
      <c r="R65" s="68">
        <v>18.93</v>
      </c>
      <c r="S65" s="68">
        <v>18.93</v>
      </c>
      <c r="T65" s="68">
        <v>16.406</v>
      </c>
      <c r="U65" s="68">
        <f t="shared" si="1"/>
        <v>86.66666666666666</v>
      </c>
      <c r="V65" s="64" t="s">
        <v>198</v>
      </c>
    </row>
    <row r="66" spans="1:22" s="62" customFormat="1" ht="12.75">
      <c r="A66" s="63"/>
      <c r="B66" s="64" t="s">
        <v>48</v>
      </c>
      <c r="C66" s="64"/>
      <c r="D66" s="65"/>
      <c r="E66" s="64"/>
      <c r="F66" s="64"/>
      <c r="G66" s="64"/>
      <c r="H66" s="64"/>
      <c r="I66" s="66"/>
      <c r="J66" s="57"/>
      <c r="K66" s="66"/>
      <c r="L66" s="57"/>
      <c r="M66" s="66"/>
      <c r="N66" s="57"/>
      <c r="O66" s="66"/>
      <c r="P66" s="57"/>
      <c r="Q66" s="67"/>
      <c r="R66" s="68">
        <v>60</v>
      </c>
      <c r="S66" s="68">
        <v>60</v>
      </c>
      <c r="T66" s="68">
        <v>50</v>
      </c>
      <c r="U66" s="68">
        <f t="shared" si="1"/>
        <v>83.33333333333334</v>
      </c>
      <c r="V66" s="64" t="s">
        <v>199</v>
      </c>
    </row>
    <row r="67" spans="1:22" s="62" customFormat="1" ht="25.5">
      <c r="A67" s="63"/>
      <c r="B67" s="64" t="s">
        <v>48</v>
      </c>
      <c r="C67" s="64"/>
      <c r="D67" s="65"/>
      <c r="E67" s="64"/>
      <c r="F67" s="64"/>
      <c r="G67" s="64"/>
      <c r="H67" s="64"/>
      <c r="I67" s="66"/>
      <c r="J67" s="57"/>
      <c r="K67" s="66"/>
      <c r="L67" s="57"/>
      <c r="M67" s="66"/>
      <c r="N67" s="57"/>
      <c r="O67" s="66"/>
      <c r="P67" s="57"/>
      <c r="Q67" s="67"/>
      <c r="R67" s="68">
        <v>30</v>
      </c>
      <c r="S67" s="68">
        <v>30</v>
      </c>
      <c r="T67" s="68">
        <v>18</v>
      </c>
      <c r="U67" s="68">
        <f t="shared" si="1"/>
        <v>60</v>
      </c>
      <c r="V67" s="64" t="s">
        <v>200</v>
      </c>
    </row>
    <row r="68" spans="1:22" s="62" customFormat="1" ht="12.75">
      <c r="A68" s="63"/>
      <c r="B68" s="64" t="s">
        <v>48</v>
      </c>
      <c r="C68" s="64"/>
      <c r="D68" s="65"/>
      <c r="E68" s="64"/>
      <c r="F68" s="64"/>
      <c r="G68" s="64"/>
      <c r="H68" s="64"/>
      <c r="I68" s="66"/>
      <c r="J68" s="57"/>
      <c r="K68" s="66"/>
      <c r="L68" s="57"/>
      <c r="M68" s="66"/>
      <c r="N68" s="57"/>
      <c r="O68" s="66"/>
      <c r="P68" s="57"/>
      <c r="Q68" s="67"/>
      <c r="R68" s="68">
        <v>1</v>
      </c>
      <c r="S68" s="68">
        <v>1</v>
      </c>
      <c r="T68" s="68">
        <v>1</v>
      </c>
      <c r="U68" s="68">
        <f t="shared" si="1"/>
        <v>100</v>
      </c>
      <c r="V68" s="64" t="s">
        <v>201</v>
      </c>
    </row>
    <row r="69" spans="1:22" s="62" customFormat="1" ht="12.75">
      <c r="A69" s="63"/>
      <c r="B69" s="64" t="s">
        <v>48</v>
      </c>
      <c r="C69" s="64"/>
      <c r="D69" s="65"/>
      <c r="E69" s="64"/>
      <c r="F69" s="64"/>
      <c r="G69" s="64"/>
      <c r="H69" s="64"/>
      <c r="I69" s="66"/>
      <c r="J69" s="57"/>
      <c r="K69" s="66"/>
      <c r="L69" s="57"/>
      <c r="M69" s="66"/>
      <c r="N69" s="57"/>
      <c r="O69" s="66"/>
      <c r="P69" s="57"/>
      <c r="Q69" s="67"/>
      <c r="R69" s="68">
        <v>3</v>
      </c>
      <c r="S69" s="68">
        <v>3</v>
      </c>
      <c r="T69" s="68">
        <v>1</v>
      </c>
      <c r="U69" s="68">
        <f t="shared" si="1"/>
        <v>33.33333333333333</v>
      </c>
      <c r="V69" s="64" t="s">
        <v>202</v>
      </c>
    </row>
    <row r="70" spans="1:22" s="62" customFormat="1" ht="12.75">
      <c r="A70" s="63"/>
      <c r="B70" s="64" t="s">
        <v>48</v>
      </c>
      <c r="C70" s="64"/>
      <c r="D70" s="65"/>
      <c r="E70" s="64"/>
      <c r="F70" s="64"/>
      <c r="G70" s="64"/>
      <c r="H70" s="64"/>
      <c r="I70" s="66"/>
      <c r="J70" s="57"/>
      <c r="K70" s="66"/>
      <c r="L70" s="57"/>
      <c r="M70" s="66"/>
      <c r="N70" s="57"/>
      <c r="O70" s="66"/>
      <c r="P70" s="57"/>
      <c r="Q70" s="67"/>
      <c r="R70" s="68">
        <v>7</v>
      </c>
      <c r="S70" s="68">
        <v>7</v>
      </c>
      <c r="T70" s="68">
        <v>0</v>
      </c>
      <c r="U70" s="68">
        <f t="shared" si="1"/>
        <v>0</v>
      </c>
      <c r="V70" s="64" t="s">
        <v>203</v>
      </c>
    </row>
    <row r="71" spans="1:22" s="62" customFormat="1" ht="12.75">
      <c r="A71" s="63"/>
      <c r="B71" s="64" t="s">
        <v>48</v>
      </c>
      <c r="C71" s="64"/>
      <c r="D71" s="65"/>
      <c r="E71" s="64"/>
      <c r="F71" s="64"/>
      <c r="G71" s="64"/>
      <c r="H71" s="64"/>
      <c r="I71" s="66"/>
      <c r="J71" s="57"/>
      <c r="K71" s="66"/>
      <c r="L71" s="57"/>
      <c r="M71" s="66"/>
      <c r="N71" s="57"/>
      <c r="O71" s="66"/>
      <c r="P71" s="57"/>
      <c r="Q71" s="67"/>
      <c r="R71" s="68">
        <v>100</v>
      </c>
      <c r="S71" s="68">
        <v>100</v>
      </c>
      <c r="T71" s="68">
        <v>30</v>
      </c>
      <c r="U71" s="68">
        <f t="shared" si="1"/>
        <v>30</v>
      </c>
      <c r="V71" s="64" t="s">
        <v>204</v>
      </c>
    </row>
    <row r="72" spans="1:22" s="62" customFormat="1" ht="12.75">
      <c r="A72" s="63"/>
      <c r="B72" s="64" t="s">
        <v>48</v>
      </c>
      <c r="C72" s="64"/>
      <c r="D72" s="65"/>
      <c r="E72" s="64"/>
      <c r="F72" s="64"/>
      <c r="G72" s="64"/>
      <c r="H72" s="64"/>
      <c r="I72" s="66"/>
      <c r="J72" s="57"/>
      <c r="K72" s="66"/>
      <c r="L72" s="57"/>
      <c r="M72" s="66"/>
      <c r="N72" s="57"/>
      <c r="O72" s="66"/>
      <c r="P72" s="57"/>
      <c r="Q72" s="67"/>
      <c r="R72" s="68">
        <v>100</v>
      </c>
      <c r="S72" s="68">
        <v>100</v>
      </c>
      <c r="T72" s="68">
        <v>30</v>
      </c>
      <c r="U72" s="68">
        <f t="shared" si="1"/>
        <v>30</v>
      </c>
      <c r="V72" s="64" t="s">
        <v>205</v>
      </c>
    </row>
    <row r="73" spans="1:22" s="62" customFormat="1" ht="12.75">
      <c r="A73" s="63"/>
      <c r="B73" s="64" t="s">
        <v>48</v>
      </c>
      <c r="C73" s="64"/>
      <c r="D73" s="65"/>
      <c r="E73" s="64"/>
      <c r="F73" s="64"/>
      <c r="G73" s="64"/>
      <c r="H73" s="64"/>
      <c r="I73" s="66"/>
      <c r="J73" s="57"/>
      <c r="K73" s="66"/>
      <c r="L73" s="57"/>
      <c r="M73" s="66"/>
      <c r="N73" s="57"/>
      <c r="O73" s="66"/>
      <c r="P73" s="57"/>
      <c r="Q73" s="67"/>
      <c r="R73" s="68">
        <v>100</v>
      </c>
      <c r="S73" s="68">
        <v>100</v>
      </c>
      <c r="T73" s="68">
        <v>35</v>
      </c>
      <c r="U73" s="68">
        <f t="shared" si="1"/>
        <v>35</v>
      </c>
      <c r="V73" s="64" t="s">
        <v>206</v>
      </c>
    </row>
    <row r="74" spans="1:22" s="62" customFormat="1" ht="25.5">
      <c r="A74" s="63"/>
      <c r="B74" s="64" t="s">
        <v>48</v>
      </c>
      <c r="C74" s="64"/>
      <c r="D74" s="65"/>
      <c r="E74" s="64"/>
      <c r="F74" s="64"/>
      <c r="G74" s="64"/>
      <c r="H74" s="64"/>
      <c r="I74" s="66"/>
      <c r="J74" s="57"/>
      <c r="K74" s="66"/>
      <c r="L74" s="57"/>
      <c r="M74" s="66"/>
      <c r="N74" s="57"/>
      <c r="O74" s="66"/>
      <c r="P74" s="57"/>
      <c r="Q74" s="67"/>
      <c r="R74" s="68">
        <v>40</v>
      </c>
      <c r="S74" s="68">
        <v>40</v>
      </c>
      <c r="T74" s="68">
        <v>30</v>
      </c>
      <c r="U74" s="68">
        <f t="shared" si="1"/>
        <v>75</v>
      </c>
      <c r="V74" s="64" t="s">
        <v>207</v>
      </c>
    </row>
    <row r="75" spans="1:22" s="62" customFormat="1" ht="12.75">
      <c r="A75" s="63"/>
      <c r="B75" s="64" t="s">
        <v>48</v>
      </c>
      <c r="C75" s="64"/>
      <c r="D75" s="65"/>
      <c r="E75" s="64"/>
      <c r="F75" s="64"/>
      <c r="G75" s="64"/>
      <c r="H75" s="64"/>
      <c r="I75" s="66"/>
      <c r="J75" s="57"/>
      <c r="K75" s="66"/>
      <c r="L75" s="57"/>
      <c r="M75" s="66"/>
      <c r="N75" s="57"/>
      <c r="O75" s="66"/>
      <c r="P75" s="57"/>
      <c r="Q75" s="67"/>
      <c r="R75" s="68">
        <v>0</v>
      </c>
      <c r="S75" s="68">
        <v>0</v>
      </c>
      <c r="T75" s="68">
        <v>0</v>
      </c>
      <c r="U75" s="68" t="str">
        <f t="shared" si="1"/>
        <v>N/A</v>
      </c>
      <c r="V75" s="64" t="s">
        <v>208</v>
      </c>
    </row>
    <row r="76" spans="1:22" s="62" customFormat="1" ht="25.5">
      <c r="A76" s="63"/>
      <c r="B76" s="64" t="s">
        <v>48</v>
      </c>
      <c r="C76" s="64"/>
      <c r="D76" s="65"/>
      <c r="E76" s="64"/>
      <c r="F76" s="64"/>
      <c r="G76" s="64"/>
      <c r="H76" s="64"/>
      <c r="I76" s="66"/>
      <c r="J76" s="57"/>
      <c r="K76" s="66"/>
      <c r="L76" s="57"/>
      <c r="M76" s="66"/>
      <c r="N76" s="57"/>
      <c r="O76" s="66"/>
      <c r="P76" s="57"/>
      <c r="Q76" s="67"/>
      <c r="R76" s="68">
        <v>0</v>
      </c>
      <c r="S76" s="68">
        <v>0</v>
      </c>
      <c r="T76" s="68">
        <v>0</v>
      </c>
      <c r="U76" s="68" t="str">
        <f t="shared" si="1"/>
        <v>N/A</v>
      </c>
      <c r="V76" s="64" t="s">
        <v>209</v>
      </c>
    </row>
    <row r="77" spans="1:22" s="62" customFormat="1" ht="25.5">
      <c r="A77" s="63"/>
      <c r="B77" s="64" t="s">
        <v>48</v>
      </c>
      <c r="C77" s="64"/>
      <c r="D77" s="65"/>
      <c r="E77" s="64"/>
      <c r="F77" s="64"/>
      <c r="G77" s="64"/>
      <c r="H77" s="64"/>
      <c r="I77" s="66"/>
      <c r="J77" s="57"/>
      <c r="K77" s="66"/>
      <c r="L77" s="57"/>
      <c r="M77" s="66"/>
      <c r="N77" s="57"/>
      <c r="O77" s="66"/>
      <c r="P77" s="57"/>
      <c r="Q77" s="67"/>
      <c r="R77" s="68">
        <v>2</v>
      </c>
      <c r="S77" s="68">
        <v>0</v>
      </c>
      <c r="T77" s="68">
        <v>0</v>
      </c>
      <c r="U77" s="68" t="str">
        <f t="shared" si="1"/>
        <v>N/A</v>
      </c>
      <c r="V77" s="64" t="s">
        <v>210</v>
      </c>
    </row>
    <row r="78" spans="1:22" s="62" customFormat="1" ht="12.75">
      <c r="A78" s="63"/>
      <c r="B78" s="64" t="s">
        <v>48</v>
      </c>
      <c r="C78" s="64"/>
      <c r="D78" s="65"/>
      <c r="E78" s="64"/>
      <c r="F78" s="64"/>
      <c r="G78" s="64"/>
      <c r="H78" s="64"/>
      <c r="I78" s="66"/>
      <c r="J78" s="57"/>
      <c r="K78" s="66"/>
      <c r="L78" s="57"/>
      <c r="M78" s="66"/>
      <c r="N78" s="57"/>
      <c r="O78" s="66"/>
      <c r="P78" s="57"/>
      <c r="Q78" s="67"/>
      <c r="R78" s="68">
        <v>18</v>
      </c>
      <c r="S78" s="68">
        <v>0</v>
      </c>
      <c r="T78" s="68">
        <v>0</v>
      </c>
      <c r="U78" s="68" t="str">
        <f t="shared" si="1"/>
        <v>N/A</v>
      </c>
      <c r="V78" s="64" t="s">
        <v>211</v>
      </c>
    </row>
    <row r="79" spans="1:22" s="62" customFormat="1" ht="12.75">
      <c r="A79" s="63"/>
      <c r="B79" s="64" t="s">
        <v>48</v>
      </c>
      <c r="C79" s="64"/>
      <c r="D79" s="65"/>
      <c r="E79" s="64"/>
      <c r="F79" s="64"/>
      <c r="G79" s="64"/>
      <c r="H79" s="64"/>
      <c r="I79" s="66"/>
      <c r="J79" s="57"/>
      <c r="K79" s="66"/>
      <c r="L79" s="57"/>
      <c r="M79" s="66"/>
      <c r="N79" s="57"/>
      <c r="O79" s="66"/>
      <c r="P79" s="57"/>
      <c r="Q79" s="67"/>
      <c r="R79" s="68">
        <v>100</v>
      </c>
      <c r="S79" s="68">
        <v>0</v>
      </c>
      <c r="T79" s="68">
        <v>0</v>
      </c>
      <c r="U79" s="68" t="str">
        <f t="shared" si="1"/>
        <v>N/A</v>
      </c>
      <c r="V79" s="64" t="s">
        <v>212</v>
      </c>
    </row>
    <row r="80" spans="1:22" s="62" customFormat="1" ht="25.5">
      <c r="A80" s="63"/>
      <c r="B80" s="64" t="s">
        <v>48</v>
      </c>
      <c r="C80" s="64"/>
      <c r="D80" s="65"/>
      <c r="E80" s="64"/>
      <c r="F80" s="64"/>
      <c r="G80" s="64"/>
      <c r="H80" s="64"/>
      <c r="I80" s="66"/>
      <c r="J80" s="57"/>
      <c r="K80" s="66"/>
      <c r="L80" s="57"/>
      <c r="M80" s="66"/>
      <c r="N80" s="57"/>
      <c r="O80" s="66"/>
      <c r="P80" s="57"/>
      <c r="Q80" s="67"/>
      <c r="R80" s="68">
        <v>30</v>
      </c>
      <c r="S80" s="68">
        <v>0</v>
      </c>
      <c r="T80" s="68">
        <v>0</v>
      </c>
      <c r="U80" s="68" t="str">
        <f t="shared" si="1"/>
        <v>N/A</v>
      </c>
      <c r="V80" s="64" t="s">
        <v>213</v>
      </c>
    </row>
    <row r="81" spans="1:22" s="62" customFormat="1" ht="25.5">
      <c r="A81" s="63"/>
      <c r="B81" s="64" t="s">
        <v>48</v>
      </c>
      <c r="C81" s="64"/>
      <c r="D81" s="65"/>
      <c r="E81" s="64"/>
      <c r="F81" s="64"/>
      <c r="G81" s="64"/>
      <c r="H81" s="64"/>
      <c r="I81" s="66"/>
      <c r="J81" s="57"/>
      <c r="K81" s="66"/>
      <c r="L81" s="57"/>
      <c r="M81" s="66"/>
      <c r="N81" s="57"/>
      <c r="O81" s="66"/>
      <c r="P81" s="57"/>
      <c r="Q81" s="67"/>
      <c r="R81" s="68">
        <v>1</v>
      </c>
      <c r="S81" s="68">
        <v>0</v>
      </c>
      <c r="T81" s="68">
        <v>0</v>
      </c>
      <c r="U81" s="68" t="str">
        <f t="shared" si="1"/>
        <v>N/A</v>
      </c>
      <c r="V81" s="64" t="s">
        <v>214</v>
      </c>
    </row>
    <row r="82" spans="1:22" s="62" customFormat="1" ht="25.5">
      <c r="A82" s="63"/>
      <c r="B82" s="64" t="s">
        <v>48</v>
      </c>
      <c r="C82" s="64"/>
      <c r="D82" s="65"/>
      <c r="E82" s="64"/>
      <c r="F82" s="64"/>
      <c r="G82" s="64"/>
      <c r="H82" s="64"/>
      <c r="I82" s="66"/>
      <c r="J82" s="57"/>
      <c r="K82" s="66"/>
      <c r="L82" s="57"/>
      <c r="M82" s="66"/>
      <c r="N82" s="57"/>
      <c r="O82" s="66"/>
      <c r="P82" s="57"/>
      <c r="Q82" s="67"/>
      <c r="R82" s="68">
        <v>0</v>
      </c>
      <c r="S82" s="68">
        <v>0</v>
      </c>
      <c r="T82" s="68">
        <v>0</v>
      </c>
      <c r="U82" s="68" t="str">
        <f t="shared" si="1"/>
        <v>N/A</v>
      </c>
      <c r="V82" s="64" t="s">
        <v>215</v>
      </c>
    </row>
    <row r="83" spans="1:22" s="62" customFormat="1" ht="13.5" thickBot="1">
      <c r="A83" s="63"/>
      <c r="B83" s="64" t="s">
        <v>48</v>
      </c>
      <c r="C83" s="64"/>
      <c r="D83" s="65"/>
      <c r="E83" s="64"/>
      <c r="F83" s="64"/>
      <c r="G83" s="64"/>
      <c r="H83" s="64"/>
      <c r="I83" s="66"/>
      <c r="J83" s="57"/>
      <c r="K83" s="66"/>
      <c r="L83" s="57"/>
      <c r="M83" s="66"/>
      <c r="N83" s="57"/>
      <c r="O83" s="66"/>
      <c r="P83" s="57"/>
      <c r="Q83" s="67"/>
      <c r="R83" s="68">
        <v>10</v>
      </c>
      <c r="S83" s="68">
        <v>0</v>
      </c>
      <c r="T83" s="68">
        <v>0</v>
      </c>
      <c r="U83" s="68" t="str">
        <f t="shared" si="1"/>
        <v>N/A</v>
      </c>
      <c r="V83" s="64" t="s">
        <v>216</v>
      </c>
    </row>
    <row r="84" spans="1:22" ht="39.75" thickBot="1" thickTop="1">
      <c r="A84" s="27"/>
      <c r="B84" s="28" t="s">
        <v>48</v>
      </c>
      <c r="C84" s="104" t="s">
        <v>48</v>
      </c>
      <c r="D84" s="104"/>
      <c r="E84" s="104"/>
      <c r="F84" s="104"/>
      <c r="G84" s="104"/>
      <c r="H84" s="104"/>
      <c r="I84" s="104" t="s">
        <v>116</v>
      </c>
      <c r="J84" s="104"/>
      <c r="K84" s="104"/>
      <c r="L84" s="104" t="s">
        <v>117</v>
      </c>
      <c r="M84" s="104"/>
      <c r="N84" s="104"/>
      <c r="O84" s="104"/>
      <c r="P84" s="29" t="s">
        <v>98</v>
      </c>
      <c r="Q84" s="29" t="s">
        <v>91</v>
      </c>
      <c r="R84" s="29">
        <v>17.4035</v>
      </c>
      <c r="S84" s="29">
        <v>11.505833333333333</v>
      </c>
      <c r="T84" s="29">
        <v>10.25</v>
      </c>
      <c r="U84" s="29">
        <f t="shared" si="1"/>
        <v>89.08524661403636</v>
      </c>
      <c r="V84" s="30" t="s">
        <v>115</v>
      </c>
    </row>
    <row r="85" spans="1:22" ht="14.25" thickBot="1" thickTop="1">
      <c r="A85" s="27"/>
      <c r="B85" s="120" t="s">
        <v>172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9"/>
    </row>
    <row r="86" spans="1:22" s="62" customFormat="1" ht="12.75">
      <c r="A86" s="63"/>
      <c r="B86" s="64" t="s">
        <v>48</v>
      </c>
      <c r="C86" s="64"/>
      <c r="D86" s="65"/>
      <c r="E86" s="64"/>
      <c r="F86" s="64"/>
      <c r="G86" s="64"/>
      <c r="H86" s="64"/>
      <c r="I86" s="66"/>
      <c r="J86" s="57"/>
      <c r="K86" s="66"/>
      <c r="L86" s="57"/>
      <c r="M86" s="66"/>
      <c r="N86" s="57"/>
      <c r="O86" s="66"/>
      <c r="P86" s="57"/>
      <c r="Q86" s="67"/>
      <c r="R86" s="68">
        <v>0</v>
      </c>
      <c r="S86" s="68">
        <v>20</v>
      </c>
      <c r="T86" s="68">
        <v>15</v>
      </c>
      <c r="U86" s="68">
        <f aca="true" t="shared" si="2" ref="U86:U106">IF(ISERROR(T86/S86),"N/A",T86/S86*100)</f>
        <v>75</v>
      </c>
      <c r="V86" s="64" t="s">
        <v>187</v>
      </c>
    </row>
    <row r="87" spans="1:22" s="62" customFormat="1" ht="12.75">
      <c r="A87" s="63"/>
      <c r="B87" s="64" t="s">
        <v>48</v>
      </c>
      <c r="C87" s="64"/>
      <c r="D87" s="65"/>
      <c r="E87" s="64"/>
      <c r="F87" s="64"/>
      <c r="G87" s="64"/>
      <c r="H87" s="64"/>
      <c r="I87" s="66"/>
      <c r="J87" s="57"/>
      <c r="K87" s="66"/>
      <c r="L87" s="57"/>
      <c r="M87" s="66"/>
      <c r="N87" s="57"/>
      <c r="O87" s="66"/>
      <c r="P87" s="57"/>
      <c r="Q87" s="67"/>
      <c r="R87" s="68">
        <v>1</v>
      </c>
      <c r="S87" s="68">
        <v>1</v>
      </c>
      <c r="T87" s="68">
        <v>0</v>
      </c>
      <c r="U87" s="68">
        <f t="shared" si="2"/>
        <v>0</v>
      </c>
      <c r="V87" s="64" t="s">
        <v>202</v>
      </c>
    </row>
    <row r="88" spans="1:22" s="62" customFormat="1" ht="25.5">
      <c r="A88" s="63"/>
      <c r="B88" s="64" t="s">
        <v>48</v>
      </c>
      <c r="C88" s="64"/>
      <c r="D88" s="65"/>
      <c r="E88" s="64"/>
      <c r="F88" s="64"/>
      <c r="G88" s="64"/>
      <c r="H88" s="64"/>
      <c r="I88" s="66"/>
      <c r="J88" s="57"/>
      <c r="K88" s="66"/>
      <c r="L88" s="57"/>
      <c r="M88" s="66"/>
      <c r="N88" s="57"/>
      <c r="O88" s="66"/>
      <c r="P88" s="57"/>
      <c r="Q88" s="67"/>
      <c r="R88" s="68">
        <v>0</v>
      </c>
      <c r="S88" s="68">
        <v>0</v>
      </c>
      <c r="T88" s="68">
        <v>0</v>
      </c>
      <c r="U88" s="68" t="str">
        <f t="shared" si="2"/>
        <v>N/A</v>
      </c>
      <c r="V88" s="64" t="s">
        <v>185</v>
      </c>
    </row>
    <row r="89" spans="1:22" s="62" customFormat="1" ht="12.75">
      <c r="A89" s="63"/>
      <c r="B89" s="64" t="s">
        <v>48</v>
      </c>
      <c r="C89" s="64"/>
      <c r="D89" s="65"/>
      <c r="E89" s="64"/>
      <c r="F89" s="64"/>
      <c r="G89" s="64"/>
      <c r="H89" s="64"/>
      <c r="I89" s="66"/>
      <c r="J89" s="57"/>
      <c r="K89" s="66"/>
      <c r="L89" s="57"/>
      <c r="M89" s="66"/>
      <c r="N89" s="57"/>
      <c r="O89" s="66"/>
      <c r="P89" s="57"/>
      <c r="Q89" s="67"/>
      <c r="R89" s="68">
        <v>2</v>
      </c>
      <c r="S89" s="68">
        <v>2</v>
      </c>
      <c r="T89" s="68">
        <v>0</v>
      </c>
      <c r="U89" s="68">
        <f t="shared" si="2"/>
        <v>0</v>
      </c>
      <c r="V89" s="64" t="s">
        <v>177</v>
      </c>
    </row>
    <row r="90" spans="1:22" s="62" customFormat="1" ht="12.75">
      <c r="A90" s="63"/>
      <c r="B90" s="64" t="s">
        <v>48</v>
      </c>
      <c r="C90" s="64"/>
      <c r="D90" s="65"/>
      <c r="E90" s="64"/>
      <c r="F90" s="64"/>
      <c r="G90" s="64"/>
      <c r="H90" s="64"/>
      <c r="I90" s="66"/>
      <c r="J90" s="57"/>
      <c r="K90" s="66"/>
      <c r="L90" s="57"/>
      <c r="M90" s="66"/>
      <c r="N90" s="57"/>
      <c r="O90" s="66"/>
      <c r="P90" s="57"/>
      <c r="Q90" s="67"/>
      <c r="R90" s="68">
        <v>100</v>
      </c>
      <c r="S90" s="68">
        <v>100</v>
      </c>
      <c r="T90" s="68">
        <v>100</v>
      </c>
      <c r="U90" s="68">
        <f t="shared" si="2"/>
        <v>100</v>
      </c>
      <c r="V90" s="64" t="s">
        <v>188</v>
      </c>
    </row>
    <row r="91" spans="1:22" s="62" customFormat="1" ht="12.75">
      <c r="A91" s="63"/>
      <c r="B91" s="64" t="s">
        <v>48</v>
      </c>
      <c r="C91" s="64"/>
      <c r="D91" s="65"/>
      <c r="E91" s="64"/>
      <c r="F91" s="64"/>
      <c r="G91" s="64"/>
      <c r="H91" s="64"/>
      <c r="I91" s="66"/>
      <c r="J91" s="57"/>
      <c r="K91" s="66"/>
      <c r="L91" s="57"/>
      <c r="M91" s="66"/>
      <c r="N91" s="57"/>
      <c r="O91" s="66"/>
      <c r="P91" s="57"/>
      <c r="Q91" s="67"/>
      <c r="R91" s="68">
        <v>5</v>
      </c>
      <c r="S91" s="68">
        <v>5</v>
      </c>
      <c r="T91" s="68">
        <v>5</v>
      </c>
      <c r="U91" s="68">
        <f t="shared" si="2"/>
        <v>100</v>
      </c>
      <c r="V91" s="64" t="s">
        <v>217</v>
      </c>
    </row>
    <row r="92" spans="1:22" s="62" customFormat="1" ht="25.5">
      <c r="A92" s="63"/>
      <c r="B92" s="64" t="s">
        <v>48</v>
      </c>
      <c r="C92" s="64"/>
      <c r="D92" s="65"/>
      <c r="E92" s="64"/>
      <c r="F92" s="64"/>
      <c r="G92" s="64"/>
      <c r="H92" s="64"/>
      <c r="I92" s="66"/>
      <c r="J92" s="57"/>
      <c r="K92" s="66"/>
      <c r="L92" s="57"/>
      <c r="M92" s="66"/>
      <c r="N92" s="57"/>
      <c r="O92" s="66"/>
      <c r="P92" s="57"/>
      <c r="Q92" s="67"/>
      <c r="R92" s="68">
        <v>100</v>
      </c>
      <c r="S92" s="68">
        <v>0</v>
      </c>
      <c r="T92" s="68">
        <v>0</v>
      </c>
      <c r="U92" s="68" t="str">
        <f t="shared" si="2"/>
        <v>N/A</v>
      </c>
      <c r="V92" s="64" t="s">
        <v>218</v>
      </c>
    </row>
    <row r="93" spans="1:22" s="62" customFormat="1" ht="12.75">
      <c r="A93" s="63"/>
      <c r="B93" s="64" t="s">
        <v>48</v>
      </c>
      <c r="C93" s="64"/>
      <c r="D93" s="65"/>
      <c r="E93" s="64"/>
      <c r="F93" s="64"/>
      <c r="G93" s="64"/>
      <c r="H93" s="64"/>
      <c r="I93" s="66"/>
      <c r="J93" s="57"/>
      <c r="K93" s="66"/>
      <c r="L93" s="57"/>
      <c r="M93" s="66"/>
      <c r="N93" s="57"/>
      <c r="O93" s="66"/>
      <c r="P93" s="57"/>
      <c r="Q93" s="67"/>
      <c r="R93" s="68">
        <v>1</v>
      </c>
      <c r="S93" s="68">
        <v>1</v>
      </c>
      <c r="T93" s="68">
        <v>1</v>
      </c>
      <c r="U93" s="68">
        <f t="shared" si="2"/>
        <v>100</v>
      </c>
      <c r="V93" s="64" t="s">
        <v>175</v>
      </c>
    </row>
    <row r="94" spans="1:22" s="62" customFormat="1" ht="12.75">
      <c r="A94" s="63"/>
      <c r="B94" s="64" t="s">
        <v>48</v>
      </c>
      <c r="C94" s="64"/>
      <c r="D94" s="65"/>
      <c r="E94" s="64"/>
      <c r="F94" s="64"/>
      <c r="G94" s="64"/>
      <c r="H94" s="64"/>
      <c r="I94" s="66"/>
      <c r="J94" s="57"/>
      <c r="K94" s="66"/>
      <c r="L94" s="57"/>
      <c r="M94" s="66"/>
      <c r="N94" s="57"/>
      <c r="O94" s="66"/>
      <c r="P94" s="57"/>
      <c r="Q94" s="67"/>
      <c r="R94" s="68">
        <v>1</v>
      </c>
      <c r="S94" s="68">
        <v>1</v>
      </c>
      <c r="T94" s="68">
        <v>1</v>
      </c>
      <c r="U94" s="68">
        <f t="shared" si="2"/>
        <v>100</v>
      </c>
      <c r="V94" s="64" t="s">
        <v>201</v>
      </c>
    </row>
    <row r="95" spans="1:22" s="62" customFormat="1" ht="25.5">
      <c r="A95" s="63"/>
      <c r="B95" s="64" t="s">
        <v>48</v>
      </c>
      <c r="C95" s="64"/>
      <c r="D95" s="65"/>
      <c r="E95" s="64"/>
      <c r="F95" s="64"/>
      <c r="G95" s="64"/>
      <c r="H95" s="64"/>
      <c r="I95" s="66"/>
      <c r="J95" s="57"/>
      <c r="K95" s="66"/>
      <c r="L95" s="57"/>
      <c r="M95" s="66"/>
      <c r="N95" s="57"/>
      <c r="O95" s="66"/>
      <c r="P95" s="57"/>
      <c r="Q95" s="67"/>
      <c r="R95" s="68">
        <v>7.07</v>
      </c>
      <c r="S95" s="68">
        <v>7.07</v>
      </c>
      <c r="T95" s="68">
        <v>0</v>
      </c>
      <c r="U95" s="68">
        <f t="shared" si="2"/>
        <v>0</v>
      </c>
      <c r="V95" s="64" t="s">
        <v>186</v>
      </c>
    </row>
    <row r="96" spans="1:22" s="62" customFormat="1" ht="12.75">
      <c r="A96" s="63"/>
      <c r="B96" s="64" t="s">
        <v>48</v>
      </c>
      <c r="C96" s="64"/>
      <c r="D96" s="65"/>
      <c r="E96" s="64"/>
      <c r="F96" s="64"/>
      <c r="G96" s="64"/>
      <c r="H96" s="64"/>
      <c r="I96" s="66"/>
      <c r="J96" s="57"/>
      <c r="K96" s="66"/>
      <c r="L96" s="57"/>
      <c r="M96" s="66"/>
      <c r="N96" s="57"/>
      <c r="O96" s="66"/>
      <c r="P96" s="57"/>
      <c r="Q96" s="67"/>
      <c r="R96" s="68">
        <v>0</v>
      </c>
      <c r="S96" s="68">
        <v>0</v>
      </c>
      <c r="T96" s="68">
        <v>0</v>
      </c>
      <c r="U96" s="68" t="str">
        <f t="shared" si="2"/>
        <v>N/A</v>
      </c>
      <c r="V96" s="64" t="s">
        <v>192</v>
      </c>
    </row>
    <row r="97" spans="1:22" s="62" customFormat="1" ht="12.75">
      <c r="A97" s="63"/>
      <c r="B97" s="64" t="s">
        <v>48</v>
      </c>
      <c r="C97" s="64"/>
      <c r="D97" s="65"/>
      <c r="E97" s="64"/>
      <c r="F97" s="64"/>
      <c r="G97" s="64"/>
      <c r="H97" s="64"/>
      <c r="I97" s="66"/>
      <c r="J97" s="57"/>
      <c r="K97" s="66"/>
      <c r="L97" s="57"/>
      <c r="M97" s="66"/>
      <c r="N97" s="57"/>
      <c r="O97" s="66"/>
      <c r="P97" s="57"/>
      <c r="Q97" s="67"/>
      <c r="R97" s="68">
        <v>1</v>
      </c>
      <c r="S97" s="68">
        <v>1</v>
      </c>
      <c r="T97" s="68">
        <v>1</v>
      </c>
      <c r="U97" s="68">
        <f t="shared" si="2"/>
        <v>100</v>
      </c>
      <c r="V97" s="64" t="s">
        <v>203</v>
      </c>
    </row>
    <row r="98" spans="1:22" s="62" customFormat="1" ht="25.5">
      <c r="A98" s="63"/>
      <c r="B98" s="64" t="s">
        <v>48</v>
      </c>
      <c r="C98" s="64"/>
      <c r="D98" s="65"/>
      <c r="E98" s="64"/>
      <c r="F98" s="64"/>
      <c r="G98" s="64"/>
      <c r="H98" s="64"/>
      <c r="I98" s="66"/>
      <c r="J98" s="57"/>
      <c r="K98" s="66"/>
      <c r="L98" s="57"/>
      <c r="M98" s="66"/>
      <c r="N98" s="57"/>
      <c r="O98" s="66"/>
      <c r="P98" s="57"/>
      <c r="Q98" s="67"/>
      <c r="R98" s="68">
        <v>0</v>
      </c>
      <c r="S98" s="68">
        <v>0</v>
      </c>
      <c r="T98" s="68">
        <v>0</v>
      </c>
      <c r="U98" s="68" t="str">
        <f t="shared" si="2"/>
        <v>N/A</v>
      </c>
      <c r="V98" s="64" t="s">
        <v>214</v>
      </c>
    </row>
    <row r="99" spans="1:22" s="62" customFormat="1" ht="12.75">
      <c r="A99" s="63"/>
      <c r="B99" s="64" t="s">
        <v>48</v>
      </c>
      <c r="C99" s="64"/>
      <c r="D99" s="65"/>
      <c r="E99" s="64"/>
      <c r="F99" s="64"/>
      <c r="G99" s="64"/>
      <c r="H99" s="64"/>
      <c r="I99" s="66"/>
      <c r="J99" s="57"/>
      <c r="K99" s="66"/>
      <c r="L99" s="57"/>
      <c r="M99" s="66"/>
      <c r="N99" s="57"/>
      <c r="O99" s="66"/>
      <c r="P99" s="57"/>
      <c r="Q99" s="67"/>
      <c r="R99" s="68">
        <v>100</v>
      </c>
      <c r="S99" s="68">
        <v>0</v>
      </c>
      <c r="T99" s="68">
        <v>0</v>
      </c>
      <c r="U99" s="68" t="str">
        <f t="shared" si="2"/>
        <v>N/A</v>
      </c>
      <c r="V99" s="64" t="s">
        <v>212</v>
      </c>
    </row>
    <row r="100" spans="1:22" s="62" customFormat="1" ht="25.5">
      <c r="A100" s="63"/>
      <c r="B100" s="64" t="s">
        <v>48</v>
      </c>
      <c r="C100" s="64"/>
      <c r="D100" s="65"/>
      <c r="E100" s="64"/>
      <c r="F100" s="64"/>
      <c r="G100" s="64"/>
      <c r="H100" s="64"/>
      <c r="I100" s="66"/>
      <c r="J100" s="57"/>
      <c r="K100" s="66"/>
      <c r="L100" s="57"/>
      <c r="M100" s="66"/>
      <c r="N100" s="57"/>
      <c r="O100" s="66"/>
      <c r="P100" s="57"/>
      <c r="Q100" s="67"/>
      <c r="R100" s="68">
        <v>0</v>
      </c>
      <c r="S100" s="68">
        <v>0</v>
      </c>
      <c r="T100" s="68">
        <v>0</v>
      </c>
      <c r="U100" s="68" t="str">
        <f t="shared" si="2"/>
        <v>N/A</v>
      </c>
      <c r="V100" s="64" t="s">
        <v>215</v>
      </c>
    </row>
    <row r="101" spans="1:22" s="62" customFormat="1" ht="25.5">
      <c r="A101" s="63"/>
      <c r="B101" s="64" t="s">
        <v>48</v>
      </c>
      <c r="C101" s="64"/>
      <c r="D101" s="65"/>
      <c r="E101" s="64"/>
      <c r="F101" s="64"/>
      <c r="G101" s="64"/>
      <c r="H101" s="64"/>
      <c r="I101" s="66"/>
      <c r="J101" s="57"/>
      <c r="K101" s="66"/>
      <c r="L101" s="57"/>
      <c r="M101" s="66"/>
      <c r="N101" s="57"/>
      <c r="O101" s="66"/>
      <c r="P101" s="57"/>
      <c r="Q101" s="67"/>
      <c r="R101" s="68">
        <v>30</v>
      </c>
      <c r="S101" s="68">
        <v>0</v>
      </c>
      <c r="T101" s="68">
        <v>0</v>
      </c>
      <c r="U101" s="68" t="str">
        <f t="shared" si="2"/>
        <v>N/A</v>
      </c>
      <c r="V101" s="64" t="s">
        <v>213</v>
      </c>
    </row>
    <row r="102" spans="1:22" s="62" customFormat="1" ht="25.5">
      <c r="A102" s="63"/>
      <c r="B102" s="64" t="s">
        <v>48</v>
      </c>
      <c r="C102" s="64"/>
      <c r="D102" s="65"/>
      <c r="E102" s="64"/>
      <c r="F102" s="64"/>
      <c r="G102" s="64"/>
      <c r="H102" s="64"/>
      <c r="I102" s="66"/>
      <c r="J102" s="57"/>
      <c r="K102" s="66"/>
      <c r="L102" s="57"/>
      <c r="M102" s="66"/>
      <c r="N102" s="57"/>
      <c r="O102" s="66"/>
      <c r="P102" s="57"/>
      <c r="Q102" s="67"/>
      <c r="R102" s="68">
        <v>0</v>
      </c>
      <c r="S102" s="68">
        <v>0</v>
      </c>
      <c r="T102" s="68">
        <v>0</v>
      </c>
      <c r="U102" s="68" t="str">
        <f t="shared" si="2"/>
        <v>N/A</v>
      </c>
      <c r="V102" s="64" t="s">
        <v>210</v>
      </c>
    </row>
    <row r="103" spans="1:22" s="62" customFormat="1" ht="25.5">
      <c r="A103" s="63"/>
      <c r="B103" s="64" t="s">
        <v>48</v>
      </c>
      <c r="C103" s="64"/>
      <c r="D103" s="65"/>
      <c r="E103" s="64"/>
      <c r="F103" s="64"/>
      <c r="G103" s="64"/>
      <c r="H103" s="64"/>
      <c r="I103" s="66"/>
      <c r="J103" s="57"/>
      <c r="K103" s="66"/>
      <c r="L103" s="57"/>
      <c r="M103" s="66"/>
      <c r="N103" s="57"/>
      <c r="O103" s="66"/>
      <c r="P103" s="57"/>
      <c r="Q103" s="67"/>
      <c r="R103" s="68">
        <v>0</v>
      </c>
      <c r="S103" s="68">
        <v>0</v>
      </c>
      <c r="T103" s="68">
        <v>0</v>
      </c>
      <c r="U103" s="68" t="str">
        <f t="shared" si="2"/>
        <v>N/A</v>
      </c>
      <c r="V103" s="64" t="s">
        <v>209</v>
      </c>
    </row>
    <row r="104" spans="1:22" s="62" customFormat="1" ht="12.75">
      <c r="A104" s="63"/>
      <c r="B104" s="64" t="s">
        <v>48</v>
      </c>
      <c r="C104" s="64"/>
      <c r="D104" s="65"/>
      <c r="E104" s="64"/>
      <c r="F104" s="64"/>
      <c r="G104" s="64"/>
      <c r="H104" s="64"/>
      <c r="I104" s="66"/>
      <c r="J104" s="57"/>
      <c r="K104" s="66"/>
      <c r="L104" s="57"/>
      <c r="M104" s="66"/>
      <c r="N104" s="57"/>
      <c r="O104" s="66"/>
      <c r="P104" s="57"/>
      <c r="Q104" s="67"/>
      <c r="R104" s="68">
        <v>0</v>
      </c>
      <c r="S104" s="68">
        <v>0</v>
      </c>
      <c r="T104" s="68">
        <v>0</v>
      </c>
      <c r="U104" s="68" t="str">
        <f t="shared" si="2"/>
        <v>N/A</v>
      </c>
      <c r="V104" s="64" t="s">
        <v>211</v>
      </c>
    </row>
    <row r="105" spans="1:22" s="62" customFormat="1" ht="13.5" thickBot="1">
      <c r="A105" s="63"/>
      <c r="B105" s="64" t="s">
        <v>48</v>
      </c>
      <c r="C105" s="64"/>
      <c r="D105" s="65"/>
      <c r="E105" s="64"/>
      <c r="F105" s="64"/>
      <c r="G105" s="64"/>
      <c r="H105" s="64"/>
      <c r="I105" s="66"/>
      <c r="J105" s="57"/>
      <c r="K105" s="66"/>
      <c r="L105" s="57"/>
      <c r="M105" s="66"/>
      <c r="N105" s="57"/>
      <c r="O105" s="66"/>
      <c r="P105" s="57"/>
      <c r="Q105" s="67"/>
      <c r="R105" s="68">
        <v>0</v>
      </c>
      <c r="S105" s="68">
        <v>0</v>
      </c>
      <c r="T105" s="68">
        <v>0</v>
      </c>
      <c r="U105" s="68" t="str">
        <f t="shared" si="2"/>
        <v>N/A</v>
      </c>
      <c r="V105" s="64" t="s">
        <v>208</v>
      </c>
    </row>
    <row r="106" spans="1:22" ht="39.75" thickBot="1" thickTop="1">
      <c r="A106" s="27"/>
      <c r="B106" s="28" t="s">
        <v>48</v>
      </c>
      <c r="C106" s="104" t="s">
        <v>118</v>
      </c>
      <c r="D106" s="104"/>
      <c r="E106" s="104"/>
      <c r="F106" s="104"/>
      <c r="G106" s="104"/>
      <c r="H106" s="104"/>
      <c r="I106" s="104" t="s">
        <v>119</v>
      </c>
      <c r="J106" s="104"/>
      <c r="K106" s="104"/>
      <c r="L106" s="104" t="s">
        <v>120</v>
      </c>
      <c r="M106" s="104"/>
      <c r="N106" s="104"/>
      <c r="O106" s="104"/>
      <c r="P106" s="29" t="s">
        <v>98</v>
      </c>
      <c r="Q106" s="29" t="s">
        <v>91</v>
      </c>
      <c r="R106" s="29">
        <v>14634.997307692307</v>
      </c>
      <c r="S106" s="29">
        <v>22379.99588235294</v>
      </c>
      <c r="T106" s="29">
        <v>8.095882352941176</v>
      </c>
      <c r="U106" s="29">
        <f t="shared" si="2"/>
        <v>0.03617463736588502</v>
      </c>
      <c r="V106" s="30" t="s">
        <v>115</v>
      </c>
    </row>
    <row r="107" spans="1:22" ht="14.25" thickBot="1" thickTop="1">
      <c r="A107" s="27"/>
      <c r="B107" s="120" t="s">
        <v>172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9"/>
    </row>
    <row r="108" spans="1:22" s="62" customFormat="1" ht="12.75">
      <c r="A108" s="63"/>
      <c r="B108" s="64" t="s">
        <v>48</v>
      </c>
      <c r="C108" s="64"/>
      <c r="D108" s="65"/>
      <c r="E108" s="64"/>
      <c r="F108" s="64"/>
      <c r="G108" s="64"/>
      <c r="H108" s="64"/>
      <c r="I108" s="66"/>
      <c r="J108" s="57"/>
      <c r="K108" s="66"/>
      <c r="L108" s="57"/>
      <c r="M108" s="66"/>
      <c r="N108" s="57"/>
      <c r="O108" s="66"/>
      <c r="P108" s="57"/>
      <c r="Q108" s="67"/>
      <c r="R108" s="68">
        <v>3</v>
      </c>
      <c r="S108" s="68">
        <v>3</v>
      </c>
      <c r="T108" s="68">
        <v>0</v>
      </c>
      <c r="U108" s="68">
        <f aca="true" t="shared" si="3" ref="U108:U134">IF(ISERROR(T108/S108),"N/A",T108/S108*100)</f>
        <v>0</v>
      </c>
      <c r="V108" s="64" t="s">
        <v>175</v>
      </c>
    </row>
    <row r="109" spans="1:22" s="62" customFormat="1" ht="12.75">
      <c r="A109" s="63"/>
      <c r="B109" s="64" t="s">
        <v>48</v>
      </c>
      <c r="C109" s="64"/>
      <c r="D109" s="65"/>
      <c r="E109" s="64"/>
      <c r="F109" s="64"/>
      <c r="G109" s="64"/>
      <c r="H109" s="64"/>
      <c r="I109" s="66"/>
      <c r="J109" s="57"/>
      <c r="K109" s="66"/>
      <c r="L109" s="57"/>
      <c r="M109" s="66"/>
      <c r="N109" s="57"/>
      <c r="O109" s="66"/>
      <c r="P109" s="57"/>
      <c r="Q109" s="67"/>
      <c r="R109" s="68">
        <v>5</v>
      </c>
      <c r="S109" s="68">
        <v>5</v>
      </c>
      <c r="T109" s="68">
        <v>1</v>
      </c>
      <c r="U109" s="68">
        <f t="shared" si="3"/>
        <v>20</v>
      </c>
      <c r="V109" s="64" t="s">
        <v>202</v>
      </c>
    </row>
    <row r="110" spans="1:22" s="62" customFormat="1" ht="12.75">
      <c r="A110" s="63"/>
      <c r="B110" s="64" t="s">
        <v>48</v>
      </c>
      <c r="C110" s="64"/>
      <c r="D110" s="65"/>
      <c r="E110" s="64"/>
      <c r="F110" s="64"/>
      <c r="G110" s="64"/>
      <c r="H110" s="64"/>
      <c r="I110" s="66"/>
      <c r="J110" s="57"/>
      <c r="K110" s="66"/>
      <c r="L110" s="57"/>
      <c r="M110" s="66"/>
      <c r="N110" s="57"/>
      <c r="O110" s="66"/>
      <c r="P110" s="57"/>
      <c r="Q110" s="67"/>
      <c r="R110" s="68">
        <v>13</v>
      </c>
      <c r="S110" s="68">
        <v>13</v>
      </c>
      <c r="T110" s="68">
        <v>0</v>
      </c>
      <c r="U110" s="68">
        <f t="shared" si="3"/>
        <v>0</v>
      </c>
      <c r="V110" s="64" t="s">
        <v>177</v>
      </c>
    </row>
    <row r="111" spans="1:22" s="62" customFormat="1" ht="25.5">
      <c r="A111" s="63"/>
      <c r="B111" s="64" t="s">
        <v>48</v>
      </c>
      <c r="C111" s="64"/>
      <c r="D111" s="65"/>
      <c r="E111" s="64"/>
      <c r="F111" s="64"/>
      <c r="G111" s="64"/>
      <c r="H111" s="64"/>
      <c r="I111" s="66"/>
      <c r="J111" s="57"/>
      <c r="K111" s="66"/>
      <c r="L111" s="57"/>
      <c r="M111" s="66"/>
      <c r="N111" s="57"/>
      <c r="O111" s="66"/>
      <c r="P111" s="57"/>
      <c r="Q111" s="67"/>
      <c r="R111" s="68">
        <v>18.8</v>
      </c>
      <c r="S111" s="68">
        <v>18.8</v>
      </c>
      <c r="T111" s="68">
        <v>0</v>
      </c>
      <c r="U111" s="68">
        <f t="shared" si="3"/>
        <v>0</v>
      </c>
      <c r="V111" s="64" t="s">
        <v>186</v>
      </c>
    </row>
    <row r="112" spans="1:22" s="62" customFormat="1" ht="12.75">
      <c r="A112" s="63"/>
      <c r="B112" s="64" t="s">
        <v>48</v>
      </c>
      <c r="C112" s="64"/>
      <c r="D112" s="65"/>
      <c r="E112" s="64"/>
      <c r="F112" s="64"/>
      <c r="G112" s="64"/>
      <c r="H112" s="64"/>
      <c r="I112" s="66"/>
      <c r="J112" s="57"/>
      <c r="K112" s="66"/>
      <c r="L112" s="57"/>
      <c r="M112" s="66"/>
      <c r="N112" s="57"/>
      <c r="O112" s="66"/>
      <c r="P112" s="57"/>
      <c r="Q112" s="67"/>
      <c r="R112" s="68">
        <v>95</v>
      </c>
      <c r="S112" s="68">
        <v>95</v>
      </c>
      <c r="T112" s="68">
        <v>35</v>
      </c>
      <c r="U112" s="68">
        <f t="shared" si="3"/>
        <v>36.84210526315789</v>
      </c>
      <c r="V112" s="64" t="s">
        <v>217</v>
      </c>
    </row>
    <row r="113" spans="1:22" s="62" customFormat="1" ht="12.75">
      <c r="A113" s="63"/>
      <c r="B113" s="64" t="s">
        <v>48</v>
      </c>
      <c r="C113" s="64"/>
      <c r="D113" s="65"/>
      <c r="E113" s="64"/>
      <c r="F113" s="64"/>
      <c r="G113" s="64"/>
      <c r="H113" s="64"/>
      <c r="I113" s="66"/>
      <c r="J113" s="57"/>
      <c r="K113" s="66"/>
      <c r="L113" s="57"/>
      <c r="M113" s="66"/>
      <c r="N113" s="57"/>
      <c r="O113" s="66"/>
      <c r="P113" s="57"/>
      <c r="Q113" s="67"/>
      <c r="R113" s="68">
        <v>15</v>
      </c>
      <c r="S113" s="68">
        <v>15</v>
      </c>
      <c r="T113" s="68">
        <v>0</v>
      </c>
      <c r="U113" s="68">
        <f t="shared" si="3"/>
        <v>0</v>
      </c>
      <c r="V113" s="64" t="s">
        <v>187</v>
      </c>
    </row>
    <row r="114" spans="1:22" s="62" customFormat="1" ht="12.75">
      <c r="A114" s="63"/>
      <c r="B114" s="64" t="s">
        <v>48</v>
      </c>
      <c r="C114" s="64"/>
      <c r="D114" s="65"/>
      <c r="E114" s="64"/>
      <c r="F114" s="64"/>
      <c r="G114" s="64"/>
      <c r="H114" s="64"/>
      <c r="I114" s="66"/>
      <c r="J114" s="57"/>
      <c r="K114" s="66"/>
      <c r="L114" s="57"/>
      <c r="M114" s="66"/>
      <c r="N114" s="57"/>
      <c r="O114" s="66"/>
      <c r="P114" s="57"/>
      <c r="Q114" s="67"/>
      <c r="R114" s="68">
        <v>31.13</v>
      </c>
      <c r="S114" s="68">
        <v>31.13</v>
      </c>
      <c r="T114" s="68">
        <v>15.13</v>
      </c>
      <c r="U114" s="68">
        <f t="shared" si="3"/>
        <v>48.60263411500161</v>
      </c>
      <c r="V114" s="64" t="s">
        <v>194</v>
      </c>
    </row>
    <row r="115" spans="1:22" s="62" customFormat="1" ht="12.75">
      <c r="A115" s="63"/>
      <c r="B115" s="64" t="s">
        <v>48</v>
      </c>
      <c r="C115" s="64"/>
      <c r="D115" s="65"/>
      <c r="E115" s="64"/>
      <c r="F115" s="64"/>
      <c r="G115" s="64"/>
      <c r="H115" s="64"/>
      <c r="I115" s="66"/>
      <c r="J115" s="57"/>
      <c r="K115" s="66"/>
      <c r="L115" s="57"/>
      <c r="M115" s="66"/>
      <c r="N115" s="57"/>
      <c r="O115" s="66"/>
      <c r="P115" s="57"/>
      <c r="Q115" s="67"/>
      <c r="R115" s="68">
        <v>6</v>
      </c>
      <c r="S115" s="68">
        <v>6</v>
      </c>
      <c r="T115" s="68">
        <v>16</v>
      </c>
      <c r="U115" s="68">
        <f t="shared" si="3"/>
        <v>266.66666666666663</v>
      </c>
      <c r="V115" s="64" t="s">
        <v>179</v>
      </c>
    </row>
    <row r="116" spans="1:22" s="62" customFormat="1" ht="25.5">
      <c r="A116" s="63"/>
      <c r="B116" s="64" t="s">
        <v>48</v>
      </c>
      <c r="C116" s="64"/>
      <c r="D116" s="65"/>
      <c r="E116" s="64"/>
      <c r="F116" s="64"/>
      <c r="G116" s="64"/>
      <c r="H116" s="64"/>
      <c r="I116" s="66"/>
      <c r="J116" s="57"/>
      <c r="K116" s="66"/>
      <c r="L116" s="57"/>
      <c r="M116" s="66"/>
      <c r="N116" s="57"/>
      <c r="O116" s="66"/>
      <c r="P116" s="57"/>
      <c r="Q116" s="67"/>
      <c r="R116" s="68">
        <v>15</v>
      </c>
      <c r="S116" s="68">
        <v>15</v>
      </c>
      <c r="T116" s="68">
        <v>0</v>
      </c>
      <c r="U116" s="68">
        <f t="shared" si="3"/>
        <v>0</v>
      </c>
      <c r="V116" s="64" t="s">
        <v>185</v>
      </c>
    </row>
    <row r="117" spans="1:22" s="62" customFormat="1" ht="25.5">
      <c r="A117" s="63"/>
      <c r="B117" s="64" t="s">
        <v>48</v>
      </c>
      <c r="C117" s="64"/>
      <c r="D117" s="65"/>
      <c r="E117" s="64"/>
      <c r="F117" s="64"/>
      <c r="G117" s="64"/>
      <c r="H117" s="64"/>
      <c r="I117" s="66"/>
      <c r="J117" s="57"/>
      <c r="K117" s="66"/>
      <c r="L117" s="57"/>
      <c r="M117" s="66"/>
      <c r="N117" s="57"/>
      <c r="O117" s="66"/>
      <c r="P117" s="57"/>
      <c r="Q117" s="67"/>
      <c r="R117" s="68">
        <v>100</v>
      </c>
      <c r="S117" s="68">
        <v>100</v>
      </c>
      <c r="T117" s="68">
        <v>0</v>
      </c>
      <c r="U117" s="68">
        <f t="shared" si="3"/>
        <v>0</v>
      </c>
      <c r="V117" s="64" t="s">
        <v>195</v>
      </c>
    </row>
    <row r="118" spans="1:22" s="62" customFormat="1" ht="12.75">
      <c r="A118" s="63"/>
      <c r="B118" s="64" t="s">
        <v>48</v>
      </c>
      <c r="C118" s="64"/>
      <c r="D118" s="65"/>
      <c r="E118" s="64"/>
      <c r="F118" s="64"/>
      <c r="G118" s="64"/>
      <c r="H118" s="64"/>
      <c r="I118" s="66"/>
      <c r="J118" s="57"/>
      <c r="K118" s="66"/>
      <c r="L118" s="57"/>
      <c r="M118" s="66"/>
      <c r="N118" s="57"/>
      <c r="O118" s="66"/>
      <c r="P118" s="57"/>
      <c r="Q118" s="67"/>
      <c r="R118" s="68">
        <v>380000</v>
      </c>
      <c r="S118" s="68">
        <v>380000</v>
      </c>
      <c r="T118" s="68">
        <v>30</v>
      </c>
      <c r="U118" s="68">
        <f t="shared" si="3"/>
        <v>0.007894736842105263</v>
      </c>
      <c r="V118" s="64" t="s">
        <v>219</v>
      </c>
    </row>
    <row r="119" spans="1:22" s="62" customFormat="1" ht="12.75">
      <c r="A119" s="63"/>
      <c r="B119" s="64" t="s">
        <v>48</v>
      </c>
      <c r="C119" s="64"/>
      <c r="D119" s="65"/>
      <c r="E119" s="64"/>
      <c r="F119" s="64"/>
      <c r="G119" s="64"/>
      <c r="H119" s="64"/>
      <c r="I119" s="66"/>
      <c r="J119" s="57"/>
      <c r="K119" s="66"/>
      <c r="L119" s="57"/>
      <c r="M119" s="66"/>
      <c r="N119" s="57"/>
      <c r="O119" s="66"/>
      <c r="P119" s="57"/>
      <c r="Q119" s="67"/>
      <c r="R119" s="68">
        <v>10</v>
      </c>
      <c r="S119" s="68">
        <v>10</v>
      </c>
      <c r="T119" s="68">
        <v>14</v>
      </c>
      <c r="U119" s="68">
        <f t="shared" si="3"/>
        <v>140</v>
      </c>
      <c r="V119" s="64" t="s">
        <v>203</v>
      </c>
    </row>
    <row r="120" spans="1:22" s="62" customFormat="1" ht="12.75">
      <c r="A120" s="63"/>
      <c r="B120" s="64" t="s">
        <v>48</v>
      </c>
      <c r="C120" s="64"/>
      <c r="D120" s="65"/>
      <c r="E120" s="64"/>
      <c r="F120" s="64"/>
      <c r="G120" s="64"/>
      <c r="H120" s="64"/>
      <c r="I120" s="66"/>
      <c r="J120" s="57"/>
      <c r="K120" s="66"/>
      <c r="L120" s="57"/>
      <c r="M120" s="66"/>
      <c r="N120" s="57"/>
      <c r="O120" s="66"/>
      <c r="P120" s="57"/>
      <c r="Q120" s="67"/>
      <c r="R120" s="68">
        <v>5</v>
      </c>
      <c r="S120" s="68">
        <v>5</v>
      </c>
      <c r="T120" s="68">
        <v>2</v>
      </c>
      <c r="U120" s="68">
        <f t="shared" si="3"/>
        <v>40</v>
      </c>
      <c r="V120" s="64" t="s">
        <v>184</v>
      </c>
    </row>
    <row r="121" spans="1:22" s="62" customFormat="1" ht="12.75">
      <c r="A121" s="63"/>
      <c r="B121" s="64" t="s">
        <v>48</v>
      </c>
      <c r="C121" s="64"/>
      <c r="D121" s="65"/>
      <c r="E121" s="64"/>
      <c r="F121" s="64"/>
      <c r="G121" s="64"/>
      <c r="H121" s="64"/>
      <c r="I121" s="66"/>
      <c r="J121" s="57"/>
      <c r="K121" s="66"/>
      <c r="L121" s="57"/>
      <c r="M121" s="66"/>
      <c r="N121" s="57"/>
      <c r="O121" s="66"/>
      <c r="P121" s="57"/>
      <c r="Q121" s="67"/>
      <c r="R121" s="68">
        <v>4</v>
      </c>
      <c r="S121" s="68">
        <v>4</v>
      </c>
      <c r="T121" s="68">
        <v>4</v>
      </c>
      <c r="U121" s="68">
        <f t="shared" si="3"/>
        <v>100</v>
      </c>
      <c r="V121" s="64" t="s">
        <v>201</v>
      </c>
    </row>
    <row r="122" spans="1:22" s="62" customFormat="1" ht="25.5">
      <c r="A122" s="63"/>
      <c r="B122" s="64" t="s">
        <v>48</v>
      </c>
      <c r="C122" s="64"/>
      <c r="D122" s="65"/>
      <c r="E122" s="64"/>
      <c r="F122" s="64"/>
      <c r="G122" s="64"/>
      <c r="H122" s="64"/>
      <c r="I122" s="66"/>
      <c r="J122" s="57"/>
      <c r="K122" s="66"/>
      <c r="L122" s="57"/>
      <c r="M122" s="66"/>
      <c r="N122" s="57"/>
      <c r="O122" s="66"/>
      <c r="P122" s="57"/>
      <c r="Q122" s="67"/>
      <c r="R122" s="68">
        <v>38</v>
      </c>
      <c r="S122" s="68">
        <v>38</v>
      </c>
      <c r="T122" s="68">
        <v>4</v>
      </c>
      <c r="U122" s="68">
        <f t="shared" si="3"/>
        <v>10.526315789473683</v>
      </c>
      <c r="V122" s="64" t="s">
        <v>193</v>
      </c>
    </row>
    <row r="123" spans="1:22" s="62" customFormat="1" ht="12.75">
      <c r="A123" s="63"/>
      <c r="B123" s="64" t="s">
        <v>48</v>
      </c>
      <c r="C123" s="64"/>
      <c r="D123" s="65"/>
      <c r="E123" s="64"/>
      <c r="F123" s="64"/>
      <c r="G123" s="64"/>
      <c r="H123" s="64"/>
      <c r="I123" s="66"/>
      <c r="J123" s="57"/>
      <c r="K123" s="66"/>
      <c r="L123" s="57"/>
      <c r="M123" s="66"/>
      <c r="N123" s="57"/>
      <c r="O123" s="66"/>
      <c r="P123" s="57"/>
      <c r="Q123" s="67"/>
      <c r="R123" s="68">
        <v>1</v>
      </c>
      <c r="S123" s="68">
        <v>1</v>
      </c>
      <c r="T123" s="68">
        <v>0.5</v>
      </c>
      <c r="U123" s="68">
        <f t="shared" si="3"/>
        <v>50</v>
      </c>
      <c r="V123" s="64" t="s">
        <v>191</v>
      </c>
    </row>
    <row r="124" spans="1:22" s="62" customFormat="1" ht="12.75">
      <c r="A124" s="63"/>
      <c r="B124" s="64" t="s">
        <v>48</v>
      </c>
      <c r="C124" s="64"/>
      <c r="D124" s="65"/>
      <c r="E124" s="64"/>
      <c r="F124" s="64"/>
      <c r="G124" s="64"/>
      <c r="H124" s="64"/>
      <c r="I124" s="66"/>
      <c r="J124" s="57"/>
      <c r="K124" s="66"/>
      <c r="L124" s="57"/>
      <c r="M124" s="66"/>
      <c r="N124" s="57"/>
      <c r="O124" s="66"/>
      <c r="P124" s="57"/>
      <c r="Q124" s="67"/>
      <c r="R124" s="68">
        <v>100</v>
      </c>
      <c r="S124" s="68">
        <v>100</v>
      </c>
      <c r="T124" s="68">
        <v>16</v>
      </c>
      <c r="U124" s="68">
        <f t="shared" si="3"/>
        <v>16</v>
      </c>
      <c r="V124" s="64" t="s">
        <v>220</v>
      </c>
    </row>
    <row r="125" spans="1:22" s="62" customFormat="1" ht="25.5">
      <c r="A125" s="63"/>
      <c r="B125" s="64" t="s">
        <v>48</v>
      </c>
      <c r="C125" s="64"/>
      <c r="D125" s="65"/>
      <c r="E125" s="64"/>
      <c r="F125" s="64"/>
      <c r="G125" s="64"/>
      <c r="H125" s="64"/>
      <c r="I125" s="66"/>
      <c r="J125" s="57"/>
      <c r="K125" s="66"/>
      <c r="L125" s="57"/>
      <c r="M125" s="66"/>
      <c r="N125" s="57"/>
      <c r="O125" s="66"/>
      <c r="P125" s="57"/>
      <c r="Q125" s="67"/>
      <c r="R125" s="68">
        <v>6</v>
      </c>
      <c r="S125" s="68">
        <v>0</v>
      </c>
      <c r="T125" s="68">
        <v>0</v>
      </c>
      <c r="U125" s="68" t="str">
        <f t="shared" si="3"/>
        <v>N/A</v>
      </c>
      <c r="V125" s="64" t="s">
        <v>209</v>
      </c>
    </row>
    <row r="126" spans="1:22" s="62" customFormat="1" ht="12.75">
      <c r="A126" s="63"/>
      <c r="B126" s="64" t="s">
        <v>48</v>
      </c>
      <c r="C126" s="64"/>
      <c r="D126" s="65"/>
      <c r="E126" s="64"/>
      <c r="F126" s="64"/>
      <c r="G126" s="64"/>
      <c r="H126" s="64"/>
      <c r="I126" s="66"/>
      <c r="J126" s="57"/>
      <c r="K126" s="66"/>
      <c r="L126" s="57"/>
      <c r="M126" s="66"/>
      <c r="N126" s="57"/>
      <c r="O126" s="66"/>
      <c r="P126" s="57"/>
      <c r="Q126" s="67"/>
      <c r="R126" s="68">
        <v>18</v>
      </c>
      <c r="S126" s="68">
        <v>0</v>
      </c>
      <c r="T126" s="68">
        <v>0</v>
      </c>
      <c r="U126" s="68" t="str">
        <f t="shared" si="3"/>
        <v>N/A</v>
      </c>
      <c r="V126" s="64" t="s">
        <v>211</v>
      </c>
    </row>
    <row r="127" spans="1:22" s="62" customFormat="1" ht="25.5">
      <c r="A127" s="63"/>
      <c r="B127" s="64" t="s">
        <v>48</v>
      </c>
      <c r="C127" s="64"/>
      <c r="D127" s="65"/>
      <c r="E127" s="64"/>
      <c r="F127" s="64"/>
      <c r="G127" s="64"/>
      <c r="H127" s="64"/>
      <c r="I127" s="66"/>
      <c r="J127" s="57"/>
      <c r="K127" s="66"/>
      <c r="L127" s="57"/>
      <c r="M127" s="66"/>
      <c r="N127" s="57"/>
      <c r="O127" s="66"/>
      <c r="P127" s="57"/>
      <c r="Q127" s="67"/>
      <c r="R127" s="68">
        <v>1</v>
      </c>
      <c r="S127" s="68">
        <v>0</v>
      </c>
      <c r="T127" s="68">
        <v>0</v>
      </c>
      <c r="U127" s="68" t="str">
        <f t="shared" si="3"/>
        <v>N/A</v>
      </c>
      <c r="V127" s="64" t="s">
        <v>214</v>
      </c>
    </row>
    <row r="128" spans="1:22" s="62" customFormat="1" ht="12.75">
      <c r="A128" s="63"/>
      <c r="B128" s="64" t="s">
        <v>48</v>
      </c>
      <c r="C128" s="64"/>
      <c r="D128" s="65"/>
      <c r="E128" s="64"/>
      <c r="F128" s="64"/>
      <c r="G128" s="64"/>
      <c r="H128" s="64"/>
      <c r="I128" s="66"/>
      <c r="J128" s="57"/>
      <c r="K128" s="66"/>
      <c r="L128" s="57"/>
      <c r="M128" s="66"/>
      <c r="N128" s="57"/>
      <c r="O128" s="66"/>
      <c r="P128" s="57"/>
      <c r="Q128" s="67"/>
      <c r="R128" s="68">
        <v>2</v>
      </c>
      <c r="S128" s="68">
        <v>0</v>
      </c>
      <c r="T128" s="68">
        <v>0</v>
      </c>
      <c r="U128" s="68" t="str">
        <f t="shared" si="3"/>
        <v>N/A</v>
      </c>
      <c r="V128" s="64" t="s">
        <v>212</v>
      </c>
    </row>
    <row r="129" spans="1:22" s="62" customFormat="1" ht="12.75">
      <c r="A129" s="63"/>
      <c r="B129" s="64" t="s">
        <v>48</v>
      </c>
      <c r="C129" s="64"/>
      <c r="D129" s="65"/>
      <c r="E129" s="64"/>
      <c r="F129" s="64"/>
      <c r="G129" s="64"/>
      <c r="H129" s="64"/>
      <c r="I129" s="66"/>
      <c r="J129" s="57"/>
      <c r="K129" s="66"/>
      <c r="L129" s="57"/>
      <c r="M129" s="66"/>
      <c r="N129" s="57"/>
      <c r="O129" s="66"/>
      <c r="P129" s="57"/>
      <c r="Q129" s="67"/>
      <c r="R129" s="68">
        <v>16</v>
      </c>
      <c r="S129" s="68">
        <v>0</v>
      </c>
      <c r="T129" s="68">
        <v>0</v>
      </c>
      <c r="U129" s="68" t="str">
        <f t="shared" si="3"/>
        <v>N/A</v>
      </c>
      <c r="V129" s="64" t="s">
        <v>216</v>
      </c>
    </row>
    <row r="130" spans="1:22" s="62" customFormat="1" ht="12.75">
      <c r="A130" s="63"/>
      <c r="B130" s="64" t="s">
        <v>48</v>
      </c>
      <c r="C130" s="64"/>
      <c r="D130" s="65"/>
      <c r="E130" s="64"/>
      <c r="F130" s="64"/>
      <c r="G130" s="64"/>
      <c r="H130" s="64"/>
      <c r="I130" s="66"/>
      <c r="J130" s="57"/>
      <c r="K130" s="66"/>
      <c r="L130" s="57"/>
      <c r="M130" s="66"/>
      <c r="N130" s="57"/>
      <c r="O130" s="66"/>
      <c r="P130" s="57"/>
      <c r="Q130" s="67"/>
      <c r="R130" s="68">
        <v>0</v>
      </c>
      <c r="S130" s="68">
        <v>0</v>
      </c>
      <c r="T130" s="68">
        <v>0</v>
      </c>
      <c r="U130" s="68" t="str">
        <f t="shared" si="3"/>
        <v>N/A</v>
      </c>
      <c r="V130" s="64" t="s">
        <v>208</v>
      </c>
    </row>
    <row r="131" spans="1:22" s="62" customFormat="1" ht="25.5">
      <c r="A131" s="63"/>
      <c r="B131" s="64" t="s">
        <v>48</v>
      </c>
      <c r="C131" s="64"/>
      <c r="D131" s="65"/>
      <c r="E131" s="64"/>
      <c r="F131" s="64"/>
      <c r="G131" s="64"/>
      <c r="H131" s="64"/>
      <c r="I131" s="66"/>
      <c r="J131" s="57"/>
      <c r="K131" s="66"/>
      <c r="L131" s="57"/>
      <c r="M131" s="66"/>
      <c r="N131" s="57"/>
      <c r="O131" s="66"/>
      <c r="P131" s="57"/>
      <c r="Q131" s="67"/>
      <c r="R131" s="68">
        <v>5</v>
      </c>
      <c r="S131" s="68">
        <v>0</v>
      </c>
      <c r="T131" s="68">
        <v>0</v>
      </c>
      <c r="U131" s="68" t="str">
        <f t="shared" si="3"/>
        <v>N/A</v>
      </c>
      <c r="V131" s="64" t="s">
        <v>215</v>
      </c>
    </row>
    <row r="132" spans="1:22" s="62" customFormat="1" ht="25.5">
      <c r="A132" s="63"/>
      <c r="B132" s="64" t="s">
        <v>48</v>
      </c>
      <c r="C132" s="64"/>
      <c r="D132" s="65"/>
      <c r="E132" s="64"/>
      <c r="F132" s="64"/>
      <c r="G132" s="64"/>
      <c r="H132" s="64"/>
      <c r="I132" s="66"/>
      <c r="J132" s="57"/>
      <c r="K132" s="66"/>
      <c r="L132" s="57"/>
      <c r="M132" s="66"/>
      <c r="N132" s="57"/>
      <c r="O132" s="66"/>
      <c r="P132" s="57"/>
      <c r="Q132" s="67"/>
      <c r="R132" s="68">
        <v>2</v>
      </c>
      <c r="S132" s="68">
        <v>0</v>
      </c>
      <c r="T132" s="68">
        <v>0</v>
      </c>
      <c r="U132" s="68" t="str">
        <f t="shared" si="3"/>
        <v>N/A</v>
      </c>
      <c r="V132" s="64" t="s">
        <v>221</v>
      </c>
    </row>
    <row r="133" spans="1:22" s="62" customFormat="1" ht="26.25" thickBot="1">
      <c r="A133" s="63"/>
      <c r="B133" s="64" t="s">
        <v>48</v>
      </c>
      <c r="C133" s="64"/>
      <c r="D133" s="65"/>
      <c r="E133" s="64"/>
      <c r="F133" s="64"/>
      <c r="G133" s="64"/>
      <c r="H133" s="64"/>
      <c r="I133" s="66"/>
      <c r="J133" s="57"/>
      <c r="K133" s="66"/>
      <c r="L133" s="57"/>
      <c r="M133" s="66"/>
      <c r="N133" s="57"/>
      <c r="O133" s="66"/>
      <c r="P133" s="57"/>
      <c r="Q133" s="67"/>
      <c r="R133" s="68">
        <v>0</v>
      </c>
      <c r="S133" s="68">
        <v>0</v>
      </c>
      <c r="T133" s="68">
        <v>0</v>
      </c>
      <c r="U133" s="68" t="str">
        <f t="shared" si="3"/>
        <v>N/A</v>
      </c>
      <c r="V133" s="64" t="s">
        <v>210</v>
      </c>
    </row>
    <row r="134" spans="1:22" ht="39.75" thickBot="1" thickTop="1">
      <c r="A134" s="27"/>
      <c r="B134" s="28" t="s">
        <v>48</v>
      </c>
      <c r="C134" s="104" t="s">
        <v>121</v>
      </c>
      <c r="D134" s="104"/>
      <c r="E134" s="104"/>
      <c r="F134" s="104"/>
      <c r="G134" s="104"/>
      <c r="H134" s="104"/>
      <c r="I134" s="104" t="s">
        <v>122</v>
      </c>
      <c r="J134" s="104"/>
      <c r="K134" s="104"/>
      <c r="L134" s="104" t="s">
        <v>123</v>
      </c>
      <c r="M134" s="104"/>
      <c r="N134" s="104"/>
      <c r="O134" s="104"/>
      <c r="P134" s="29" t="s">
        <v>44</v>
      </c>
      <c r="Q134" s="29" t="s">
        <v>91</v>
      </c>
      <c r="R134" s="29">
        <v>75</v>
      </c>
      <c r="S134" s="29">
        <v>23</v>
      </c>
      <c r="T134" s="29" t="s">
        <v>46</v>
      </c>
      <c r="U134" s="29" t="str">
        <f t="shared" si="3"/>
        <v>N/A</v>
      </c>
      <c r="V134" s="30" t="s">
        <v>47</v>
      </c>
    </row>
    <row r="135" spans="2:22" s="51" customFormat="1" ht="30.75" customHeight="1" thickBot="1" thickTop="1">
      <c r="B135" s="52" t="s">
        <v>133</v>
      </c>
      <c r="C135" s="53"/>
      <c r="D135" s="53"/>
      <c r="E135" s="53"/>
      <c r="F135" s="53"/>
      <c r="G135" s="53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5"/>
    </row>
    <row r="136" spans="2:22" ht="30.75" customHeight="1" thickTop="1">
      <c r="B136" s="111" t="s">
        <v>134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3"/>
    </row>
    <row r="137" spans="2:22" ht="30.75" customHeight="1">
      <c r="B137" s="114" t="s">
        <v>135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6"/>
    </row>
    <row r="138" spans="2:22" ht="30.75" customHeight="1">
      <c r="B138" s="114" t="s">
        <v>136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6"/>
    </row>
    <row r="139" spans="2:22" ht="30.75" customHeight="1">
      <c r="B139" s="114" t="s">
        <v>137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6"/>
    </row>
    <row r="140" spans="2:22" ht="30.75" customHeight="1">
      <c r="B140" s="114" t="s">
        <v>138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6"/>
    </row>
    <row r="141" spans="2:22" ht="30.75" customHeight="1">
      <c r="B141" s="114" t="s">
        <v>139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6"/>
    </row>
    <row r="142" spans="2:22" ht="30.75" customHeight="1">
      <c r="B142" s="114" t="s">
        <v>140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6"/>
    </row>
    <row r="143" spans="2:22" ht="30.75" customHeight="1">
      <c r="B143" s="114" t="s">
        <v>141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6"/>
    </row>
    <row r="144" spans="2:22" ht="30.75" customHeight="1">
      <c r="B144" s="114" t="s">
        <v>142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6"/>
    </row>
    <row r="145" spans="2:22" ht="30.75" customHeight="1">
      <c r="B145" s="114" t="s">
        <v>143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6"/>
    </row>
    <row r="146" spans="2:22" ht="30.75" customHeight="1">
      <c r="B146" s="114" t="s">
        <v>144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6"/>
    </row>
    <row r="147" spans="2:22" ht="30.75" customHeight="1">
      <c r="B147" s="114" t="s">
        <v>145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6"/>
    </row>
    <row r="148" spans="2:22" ht="30.75" customHeight="1">
      <c r="B148" s="114" t="s">
        <v>146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6"/>
    </row>
    <row r="149" spans="2:22" ht="30.75" customHeight="1">
      <c r="B149" s="114" t="s">
        <v>147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6"/>
    </row>
    <row r="150" spans="2:22" ht="30.75" customHeight="1">
      <c r="B150" s="114" t="s">
        <v>148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6"/>
    </row>
    <row r="151" spans="2:22" ht="30.75" customHeight="1">
      <c r="B151" s="114" t="s">
        <v>149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6"/>
    </row>
    <row r="152" spans="2:22" ht="30.75" customHeight="1">
      <c r="B152" s="114" t="s">
        <v>150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6"/>
    </row>
    <row r="153" spans="2:22" ht="30.75" customHeight="1">
      <c r="B153" s="114" t="s">
        <v>222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6"/>
    </row>
    <row r="154" spans="2:22" ht="30.75" customHeight="1">
      <c r="B154" s="114" t="s">
        <v>223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6"/>
    </row>
    <row r="155" spans="2:22" ht="30.75" customHeight="1">
      <c r="B155" s="114" t="s">
        <v>166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6"/>
    </row>
    <row r="156" spans="2:22" ht="30.75" customHeight="1">
      <c r="B156" s="114" t="s">
        <v>224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6"/>
    </row>
    <row r="157" spans="2:22" ht="30.75" customHeight="1">
      <c r="B157" s="114" t="s">
        <v>168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6"/>
    </row>
    <row r="158" spans="2:22" ht="286.5" customHeight="1">
      <c r="B158" s="114" t="s">
        <v>225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6"/>
    </row>
    <row r="159" spans="2:22" ht="286.5" customHeight="1">
      <c r="B159" s="114" t="s">
        <v>226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6"/>
    </row>
    <row r="160" spans="2:22" ht="373.5" customHeight="1">
      <c r="B160" s="114" t="s">
        <v>227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6"/>
    </row>
    <row r="161" spans="2:22" ht="286.5" customHeight="1">
      <c r="B161" s="114" t="s">
        <v>159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6"/>
    </row>
  </sheetData>
  <sheetProtection/>
  <mergeCells count="131">
    <mergeCell ref="B156:V156"/>
    <mergeCell ref="B157:V157"/>
    <mergeCell ref="B158:V158"/>
    <mergeCell ref="B159:V159"/>
    <mergeCell ref="B160:V160"/>
    <mergeCell ref="B161:V161"/>
    <mergeCell ref="B150:V150"/>
    <mergeCell ref="B151:V151"/>
    <mergeCell ref="B152:V152"/>
    <mergeCell ref="B153:V153"/>
    <mergeCell ref="B154:V154"/>
    <mergeCell ref="B155:V155"/>
    <mergeCell ref="B144:V144"/>
    <mergeCell ref="B145:V145"/>
    <mergeCell ref="B146:V146"/>
    <mergeCell ref="B147:V147"/>
    <mergeCell ref="B148:V148"/>
    <mergeCell ref="B149:V149"/>
    <mergeCell ref="B138:V138"/>
    <mergeCell ref="B139:V139"/>
    <mergeCell ref="B140:V140"/>
    <mergeCell ref="B141:V141"/>
    <mergeCell ref="B142:V142"/>
    <mergeCell ref="B143:V143"/>
    <mergeCell ref="B107:V107"/>
    <mergeCell ref="C134:H134"/>
    <mergeCell ref="I134:K134"/>
    <mergeCell ref="L134:O134"/>
    <mergeCell ref="B136:V136"/>
    <mergeCell ref="B137:V137"/>
    <mergeCell ref="B41:V41"/>
    <mergeCell ref="C84:H84"/>
    <mergeCell ref="I84:K84"/>
    <mergeCell ref="L84:O84"/>
    <mergeCell ref="B85:V85"/>
    <mergeCell ref="C106:H106"/>
    <mergeCell ref="I106:K106"/>
    <mergeCell ref="L106:O106"/>
    <mergeCell ref="B36:V36"/>
    <mergeCell ref="C38:H38"/>
    <mergeCell ref="I38:K38"/>
    <mergeCell ref="L38:O38"/>
    <mergeCell ref="B39:V39"/>
    <mergeCell ref="C40:H40"/>
    <mergeCell ref="I40:K40"/>
    <mergeCell ref="L40:O40"/>
    <mergeCell ref="B31:V31"/>
    <mergeCell ref="C33:H33"/>
    <mergeCell ref="I33:K33"/>
    <mergeCell ref="L33:O33"/>
    <mergeCell ref="B34:V34"/>
    <mergeCell ref="C35:H35"/>
    <mergeCell ref="I35:K35"/>
    <mergeCell ref="L35:O35"/>
    <mergeCell ref="C27:H27"/>
    <mergeCell ref="I27:K27"/>
    <mergeCell ref="L27:O27"/>
    <mergeCell ref="B28:V28"/>
    <mergeCell ref="C30:H30"/>
    <mergeCell ref="I30:K30"/>
    <mergeCell ref="L30:O30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2"/>
  <headerFooter>
    <oddFooter>&amp;C&amp;G&amp;R&amp;P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MANUEL</cp:lastModifiedBy>
  <cp:lastPrinted>2014-07-31T19:21:09Z</cp:lastPrinted>
  <dcterms:created xsi:type="dcterms:W3CDTF">2009-03-25T01:44:41Z</dcterms:created>
  <dcterms:modified xsi:type="dcterms:W3CDTF">2014-07-31T19:21:13Z</dcterms:modified>
  <cp:category/>
  <cp:version/>
  <cp:contentType/>
  <cp:contentStatus/>
</cp:coreProperties>
</file>