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19" i="4" l="1"/>
  <c r="U17" i="4"/>
  <c r="U16" i="4"/>
  <c r="U15" i="4"/>
  <c r="U14" i="4"/>
  <c r="U12" i="4"/>
  <c r="U11" i="4"/>
  <c r="U24" i="3"/>
  <c r="U23" i="3"/>
  <c r="U19" i="3"/>
  <c r="U17" i="3"/>
  <c r="U16" i="3"/>
  <c r="U15" i="3"/>
  <c r="U14" i="3"/>
  <c r="U12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<sst xmlns="http://schemas.openxmlformats.org/spreadsheetml/2006/main" count="296" uniqueCount="97">
  <si>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</si>
  <si>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</si>
  <si>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</si>
  <si>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</si>
  <si>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I-006 - FAM Asistencia Social
</t>
  </si>
  <si>
    <t>DATOS DEL PROGRAMA</t>
  </si>
  <si>
    <t>Programa presupuestario</t>
  </si>
  <si>
    <t>I-006</t>
  </si>
  <si>
    <t>FAM Asistencia Social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</si>
  <si>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</si>
  <si>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</si>
  <si>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</si>
  <si>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</si>
  <si>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</si>
  <si>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</si>
  <si>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</si>
  <si>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</si>
  <si>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</si>
  <si>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</si>
  <si>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</si>
  <si>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</si>
  <si>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</si>
  <si>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Otros Grupos Vulnerables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</si>
  <si>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</si>
  <si>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</si>
  <si>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</si>
  <si>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</si>
  <si>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</si>
  <si>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</si>
  <si>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</si>
  <si>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</si>
  <si>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</si>
  <si>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</si>
  <si>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</si>
  <si>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</si>
  <si>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</si>
  <si>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</si>
  <si>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</si>
  <si>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</si>
  <si>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</si>
  <si>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</si>
  <si>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</si>
  <si>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</si>
  <si>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</si>
  <si>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</si>
  <si>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</si>
  <si>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N/A</t>
  </si>
  <si>
    <t>Administración Pública Federal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</si>
  <si>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</si>
  <si>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</si>
  <si>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</si>
  <si>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</si>
  <si>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</si>
  <si>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</si>
  <si>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Estatal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</si>
  <si>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</si>
  <si>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</si>
  <si>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</si>
  <si>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</si>
  <si>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</si>
  <si>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</si>
  <si>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</si>
  <si>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</si>
  <si>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</si>
  <si>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</si>
  <si>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/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</si>
  <si>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</si>
  <si>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</si>
  <si>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</si>
  <si>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</si>
  <si>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</si>
  <si>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</si>
  <si>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</si>
  <si>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</si>
  <si>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</si>
  <si>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</si>
  <si>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</si>
  <si>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</si>
  <si>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</si>
  <si>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</si>
  <si>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</si>
  <si>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</si>
  <si>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</si>
  <si>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</si>
  <si>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Causa: En este tercer trimestre se estableció un calendario con 19 visitas, y en coordinación con los Sistemas Estatales DIF, todas se pudieron realiarse sin ningun contratiempo. Efectos: Derivado de la buena coordinación establecida entre el Sistema Nacional DIF con los Sistemas Estatales DIF se logró alcanzar a la meta planeada  Otros Motivos: </t>
    </r>
  </si>
  <si>
    <r>
      <t xml:space="preserve">Mejoramiento de la Asitencia Social Alimentaria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</si>
  <si>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</si>
  <si>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</si>
  <si>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</si>
  <si>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</si>
  <si>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20 - OAXACA  
</t>
    </r>
  </si>
  <si>
    <r>
      <t xml:space="preserve">Mejoramiento de la Asitencia Social Alimentaria
</t>
    </r>
    <r>
      <rPr>
        <sz val="10"/>
        <rFont val="Soberana Sans"/>
        <family val="2"/>
      </rPr>
      <t xml:space="preserve">20 - OAXACA  NO SE LLEGO A LA META POR LOS DIVERSOS FENOMENOS METEREOLOGICOS QUE HA AFECTADO AL ESTADO DE OAXACA, EN ALGUNOS CASOS SE HA DEMORADO EN DAR DE ALTA A TODOS LOS INTEGRANTES EN EL PADRON DE LAS COCINAS COMEDORES NUTRICIONALES COMUNITARIOS DE COMUNIDADES DAMNIFICADAS Y POR LAS CONDICIONES DE LOS CAMINOS NO TRANSITABLES.
</t>
    </r>
  </si>
  <si>
    <t>20-OAXACA</t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</si>
  <si>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</si>
  <si>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</si>
  <si>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este tercer trimestre se estableció un calendario con 19 visitas, y en coordinación con los Sistemas Estatales DIF, todas se pudieron realiarse sin ningun contratiempo. Efectos: Derivado de la buena coordinación establecida entre el Sistema Nacional DIF con los Sistemas Estatales DIF se logró alcanzar a la meta planeada 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</si>
  <si>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NO SE LLEGO A LA META POR LOS DIVERSOS FENOMENOS METEREOLOGICOS QUE HA AFECTADO AL ESTADO DE OAXACA, EN ALGUNOS CASOS SE HA DEMORADO EN DAR DE ALTA A TODOS LOS INTEGRANTES EN EL PADRON DE LAS COCINAS COMEDORES NUTRICIONALES COMUNITARIOS DE COMUNIDADES DAMNIFICADAS Y POR LAS CONDICIONES DE LOS CAMINOS NO TRANSITABLES.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</si>
</sst>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>
        <v>100</v>
      </c>
      <c r="S12" s="65" t="s">
        <v>46</v>
      </c>
      <c r="T12" s="65" t="s">
        <v>46</v>
      </c>
      <c r="U12" s="65" t="str">
        <f>IF(ISERROR(T12/S12),"N/A",T12/S12*100)</f>
        <v>N/A</v>
      </c>
      <c r="V12" s="66" t="s">
        <v>54</v>
      </c>
    </row>
    <row r="13" spans="1:35" ht="75" customHeight="1" thickTop="1" thickBot="1">
      <c r="A13" s="62"/>
      <c r="B13" s="63" t="s">
        <v>55</v>
      </c>
      <c r="C13" s="64" t="s">
        <v>56</v>
      </c>
      <c r="D13" s="64"/>
      <c r="E13" s="64"/>
      <c r="F13" s="64"/>
      <c r="G13" s="64"/>
      <c r="H13" s="64"/>
      <c r="I13" s="64" t="s">
        <v>57</v>
      </c>
      <c r="J13" s="64"/>
      <c r="K13" s="64"/>
      <c r="L13" s="64" t="s">
        <v>58</v>
      </c>
      <c r="M13" s="64"/>
      <c r="N13" s="64"/>
      <c r="O13" s="64"/>
      <c r="P13" s="65" t="s">
        <v>52</v>
      </c>
      <c r="Q13" s="65" t="s">
        <v>59</v>
      </c>
      <c r="R13" s="65">
        <v>43.75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35" ht="75" customHeight="1" thickTop="1" thickBot="1">
      <c r="A14" s="62"/>
      <c r="B14" s="63" t="s">
        <v>60</v>
      </c>
      <c r="C14" s="64" t="s">
        <v>61</v>
      </c>
      <c r="D14" s="64"/>
      <c r="E14" s="64"/>
      <c r="F14" s="64"/>
      <c r="G14" s="64"/>
      <c r="H14" s="64"/>
      <c r="I14" s="64" t="s">
        <v>62</v>
      </c>
      <c r="J14" s="64"/>
      <c r="K14" s="64"/>
      <c r="L14" s="64" t="s">
        <v>63</v>
      </c>
      <c r="M14" s="64"/>
      <c r="N14" s="64"/>
      <c r="O14" s="64"/>
      <c r="P14" s="65" t="s">
        <v>52</v>
      </c>
      <c r="Q14" s="65" t="s">
        <v>64</v>
      </c>
      <c r="R14" s="65">
        <v>100</v>
      </c>
      <c r="S14" s="65">
        <v>75</v>
      </c>
      <c r="T14" s="65">
        <v>47.5</v>
      </c>
      <c r="U14" s="65">
        <f>IF(ISERROR(T14/S14),"N/A",T14/S14*100)</f>
        <v>63.333333333333329</v>
      </c>
      <c r="V14" s="66" t="s">
        <v>47</v>
      </c>
    </row>
    <row r="15" spans="1:35" ht="75" customHeight="1" thickTop="1" thickBot="1">
      <c r="A15" s="62"/>
      <c r="B15" s="63" t="s">
        <v>65</v>
      </c>
      <c r="C15" s="64" t="s">
        <v>66</v>
      </c>
      <c r="D15" s="64"/>
      <c r="E15" s="64"/>
      <c r="F15" s="64"/>
      <c r="G15" s="64"/>
      <c r="H15" s="64"/>
      <c r="I15" s="64" t="s">
        <v>67</v>
      </c>
      <c r="J15" s="64"/>
      <c r="K15" s="64"/>
      <c r="L15" s="64" t="s">
        <v>68</v>
      </c>
      <c r="M15" s="64"/>
      <c r="N15" s="64"/>
      <c r="O15" s="64"/>
      <c r="P15" s="65" t="s">
        <v>44</v>
      </c>
      <c r="Q15" s="65" t="s">
        <v>69</v>
      </c>
      <c r="R15" s="65">
        <v>1</v>
      </c>
      <c r="S15" s="65">
        <v>1</v>
      </c>
      <c r="T15" s="65">
        <v>0.99</v>
      </c>
      <c r="U15" s="65">
        <f>IF(ISERROR(T15/S15),"N/A",T15/S15*100)</f>
        <v>99</v>
      </c>
      <c r="V15" s="66" t="s">
        <v>54</v>
      </c>
    </row>
    <row r="16" spans="1:35" ht="22.5" customHeight="1" thickTop="1" thickBot="1">
      <c r="B16" s="13" t="s">
        <v>70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71</v>
      </c>
      <c r="S17" s="46" t="s">
        <v>72</v>
      </c>
      <c r="T17" s="50" t="s">
        <v>73</v>
      </c>
      <c r="U17" s="50" t="s">
        <v>74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75</v>
      </c>
      <c r="S18" s="79" t="s">
        <v>75</v>
      </c>
      <c r="T18" s="79" t="s">
        <v>75</v>
      </c>
      <c r="U18" s="79" t="s">
        <v>76</v>
      </c>
      <c r="V18" s="74"/>
    </row>
    <row r="19" spans="2:22" ht="13.5" customHeight="1" thickBot="1">
      <c r="B19" s="81" t="s">
        <v>77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7909.4039009999997</v>
      </c>
      <c r="S19" s="86">
        <v>3952.4953260000002</v>
      </c>
      <c r="T19" s="86">
        <v>3952.4953260000002</v>
      </c>
      <c r="U19" s="86">
        <f>+IF(ISERR(T19/S19*100),"N/A",T19/S19*100)</f>
        <v>100</v>
      </c>
      <c r="V19" s="87"/>
    </row>
    <row r="20" spans="2:22" ht="13.5" customHeight="1" thickBot="1">
      <c r="B20" s="88" t="s">
        <v>78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7909.4039009999997</v>
      </c>
      <c r="S20" s="86">
        <v>3952.4953260000002</v>
      </c>
      <c r="T20" s="86">
        <v>3952.4953260000002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79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80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81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>
        <v>100</v>
      </c>
      <c r="S12" s="65" t="s">
        <v>46</v>
      </c>
      <c r="T12" s="65" t="s">
        <v>46</v>
      </c>
      <c r="U12" s="65" t="str">
        <f>IF(ISERROR(T12/S12),"N/A",T12/S12*100)</f>
        <v>N/A</v>
      </c>
      <c r="V12" s="66" t="s">
        <v>54</v>
      </c>
    </row>
    <row r="13" spans="1:35" ht="23.1" customHeight="1" thickTop="1" thickBot="1">
      <c r="A13" s="62"/>
      <c r="B13" s="104" t="s">
        <v>87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5"/>
    </row>
    <row r="14" spans="1:35" ht="23.1" customHeight="1" thickBot="1">
      <c r="A14" s="62"/>
      <c r="B14" s="107"/>
      <c r="C14" s="107"/>
      <c r="D14" s="107"/>
      <c r="E14" s="107"/>
      <c r="F14" s="107"/>
      <c r="G14" s="107"/>
      <c r="H14" s="107"/>
      <c r="I14" s="108"/>
      <c r="J14" s="108"/>
      <c r="K14" s="107"/>
      <c r="L14" s="107"/>
      <c r="M14" s="107"/>
      <c r="N14" s="107"/>
      <c r="O14" s="109"/>
      <c r="P14" s="109"/>
      <c r="Q14" s="107"/>
      <c r="R14" s="110">
        <v>100</v>
      </c>
      <c r="S14" s="111" t="s">
        <v>88</v>
      </c>
      <c r="T14" s="111" t="s">
        <v>88</v>
      </c>
      <c r="U14" s="112" t="str">
        <f>IF(ISERROR(T14/S14),"N/A",T14/S14*100)</f>
        <v>N/A</v>
      </c>
      <c r="V14" s="107" t="s">
        <v>89</v>
      </c>
    </row>
    <row r="15" spans="1:35" ht="75" customHeight="1" thickTop="1" thickBot="1">
      <c r="A15" s="62"/>
      <c r="B15" s="63" t="s">
        <v>55</v>
      </c>
      <c r="C15" s="64" t="s">
        <v>56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52</v>
      </c>
      <c r="Q15" s="65" t="s">
        <v>59</v>
      </c>
      <c r="R15" s="65">
        <v>43.75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35" ht="75" customHeight="1" thickTop="1" thickBot="1">
      <c r="A16" s="62"/>
      <c r="B16" s="63" t="s">
        <v>60</v>
      </c>
      <c r="C16" s="64" t="s">
        <v>61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52</v>
      </c>
      <c r="Q16" s="65" t="s">
        <v>64</v>
      </c>
      <c r="R16" s="65">
        <v>100</v>
      </c>
      <c r="S16" s="65">
        <v>75</v>
      </c>
      <c r="T16" s="65">
        <v>47.5</v>
      </c>
      <c r="U16" s="65">
        <f>IF(ISERROR(T16/S16),"N/A",T16/S16*100)</f>
        <v>63.333333333333329</v>
      </c>
      <c r="V16" s="66" t="s">
        <v>47</v>
      </c>
    </row>
    <row r="17" spans="1:23" ht="75" customHeight="1" thickTop="1" thickBot="1">
      <c r="A17" s="62"/>
      <c r="B17" s="63" t="s">
        <v>65</v>
      </c>
      <c r="C17" s="64" t="s">
        <v>66</v>
      </c>
      <c r="D17" s="64"/>
      <c r="E17" s="64"/>
      <c r="F17" s="64"/>
      <c r="G17" s="64"/>
      <c r="H17" s="64"/>
      <c r="I17" s="64" t="s">
        <v>67</v>
      </c>
      <c r="J17" s="64"/>
      <c r="K17" s="64"/>
      <c r="L17" s="64" t="s">
        <v>68</v>
      </c>
      <c r="M17" s="64"/>
      <c r="N17" s="64"/>
      <c r="O17" s="64"/>
      <c r="P17" s="65" t="s">
        <v>44</v>
      </c>
      <c r="Q17" s="65" t="s">
        <v>69</v>
      </c>
      <c r="R17" s="65">
        <v>1</v>
      </c>
      <c r="S17" s="65">
        <v>1</v>
      </c>
      <c r="T17" s="65">
        <v>0.99</v>
      </c>
      <c r="U17" s="65">
        <f>IF(ISERROR(T17/S17),"N/A",T17/S17*100)</f>
        <v>99</v>
      </c>
      <c r="V17" s="66" t="s">
        <v>54</v>
      </c>
    </row>
    <row r="18" spans="1:23" ht="23.1" customHeight="1" thickTop="1" thickBot="1">
      <c r="A18" s="62"/>
      <c r="B18" s="104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</v>
      </c>
      <c r="S19" s="111">
        <v>1</v>
      </c>
      <c r="T19" s="111">
        <v>0.99</v>
      </c>
      <c r="U19" s="112">
        <f>IF(ISERROR(T19/S19),"N/A",T19/S19*100)</f>
        <v>99</v>
      </c>
      <c r="V19" s="107" t="s">
        <v>89</v>
      </c>
    </row>
    <row r="20" spans="1:23" ht="22.5" customHeight="1" thickTop="1" thickBot="1">
      <c r="B20" s="13" t="s">
        <v>70</v>
      </c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67"/>
    </row>
    <row r="21" spans="1:23" ht="32.25" customHeight="1" thickTop="1">
      <c r="B21" s="68"/>
      <c r="C21" s="69"/>
      <c r="D21" s="69"/>
      <c r="E21" s="69"/>
      <c r="F21" s="69"/>
      <c r="G21" s="69"/>
      <c r="H21" s="70"/>
      <c r="I21" s="70"/>
      <c r="J21" s="70"/>
      <c r="K21" s="70"/>
      <c r="L21" s="70"/>
      <c r="M21" s="70"/>
      <c r="N21" s="70"/>
      <c r="O21" s="70"/>
      <c r="P21" s="71"/>
      <c r="Q21" s="72"/>
      <c r="R21" s="50" t="s">
        <v>71</v>
      </c>
      <c r="S21" s="46" t="s">
        <v>72</v>
      </c>
      <c r="T21" s="50" t="s">
        <v>73</v>
      </c>
      <c r="U21" s="50" t="s">
        <v>74</v>
      </c>
      <c r="V21" s="73"/>
    </row>
    <row r="22" spans="1:23" ht="30" customHeight="1" thickBot="1">
      <c r="B22" s="75"/>
      <c r="C22" s="76"/>
      <c r="D22" s="76"/>
      <c r="E22" s="76"/>
      <c r="F22" s="76"/>
      <c r="G22" s="76"/>
      <c r="H22" s="77"/>
      <c r="I22" s="77"/>
      <c r="J22" s="77"/>
      <c r="K22" s="77"/>
      <c r="L22" s="77"/>
      <c r="M22" s="77"/>
      <c r="N22" s="77"/>
      <c r="O22" s="77"/>
      <c r="P22" s="78"/>
      <c r="Q22" s="79"/>
      <c r="R22" s="80" t="s">
        <v>75</v>
      </c>
      <c r="S22" s="79" t="s">
        <v>75</v>
      </c>
      <c r="T22" s="79" t="s">
        <v>75</v>
      </c>
      <c r="U22" s="79" t="s">
        <v>76</v>
      </c>
      <c r="V22" s="74"/>
    </row>
    <row r="23" spans="1:23" ht="13.5" customHeight="1" thickBot="1">
      <c r="B23" s="81" t="s">
        <v>77</v>
      </c>
      <c r="C23" s="82"/>
      <c r="D23" s="82"/>
      <c r="E23" s="83"/>
      <c r="F23" s="83"/>
      <c r="G23" s="83"/>
      <c r="H23" s="84"/>
      <c r="I23" s="84"/>
      <c r="J23" s="84"/>
      <c r="K23" s="84"/>
      <c r="L23" s="84"/>
      <c r="M23" s="84"/>
      <c r="N23" s="84"/>
      <c r="O23" s="84"/>
      <c r="P23" s="85"/>
      <c r="Q23" s="85"/>
      <c r="R23" s="86">
        <v>7909.4039009999997</v>
      </c>
      <c r="S23" s="86">
        <v>3952.4953260000002</v>
      </c>
      <c r="T23" s="86">
        <v>3952.4953260000002</v>
      </c>
      <c r="U23" s="86">
        <f>+IF(ISERR(T23/S23*100),"N/A",T23/S23*100)</f>
        <v>100</v>
      </c>
      <c r="V23" s="87"/>
    </row>
    <row r="24" spans="1:23" ht="13.5" customHeight="1" thickBot="1">
      <c r="B24" s="88" t="s">
        <v>78</v>
      </c>
      <c r="C24" s="89"/>
      <c r="D24" s="89"/>
      <c r="E24" s="90"/>
      <c r="F24" s="90"/>
      <c r="G24" s="90"/>
      <c r="H24" s="91"/>
      <c r="I24" s="91"/>
      <c r="J24" s="91"/>
      <c r="K24" s="91"/>
      <c r="L24" s="91"/>
      <c r="M24" s="91"/>
      <c r="N24" s="91"/>
      <c r="O24" s="91"/>
      <c r="P24" s="92"/>
      <c r="Q24" s="92"/>
      <c r="R24" s="86">
        <v>7909.4039009999997</v>
      </c>
      <c r="S24" s="86">
        <v>3952.4953260000002</v>
      </c>
      <c r="T24" s="86">
        <v>3952.4953260000002</v>
      </c>
      <c r="U24" s="86">
        <f>+IF(ISERR(T24/S24*100),"N/A",T24/S24*100)</f>
        <v>100</v>
      </c>
      <c r="V24" s="87"/>
    </row>
    <row r="25" spans="1:23" s="93" customFormat="1" ht="14.85" customHeight="1" thickTop="1" thickBot="1">
      <c r="B25" s="94" t="s">
        <v>79</v>
      </c>
      <c r="C25" s="95"/>
      <c r="D25" s="95"/>
      <c r="E25" s="95"/>
      <c r="F25" s="95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</row>
    <row r="26" spans="1:23" ht="44.25" customHeight="1" thickTop="1">
      <c r="B26" s="98" t="s">
        <v>80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9"/>
    </row>
    <row r="27" spans="1:23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3" ht="34.5" customHeight="1">
      <c r="B28" s="101" t="s">
        <v>90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3" ht="34.5" customHeight="1">
      <c r="B29" s="101" t="s">
        <v>83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3" ht="34.5" customHeight="1">
      <c r="B30" s="101" t="s">
        <v>84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3" ht="34.5" customHeight="1">
      <c r="B31" s="101" t="s">
        <v>91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</sheetData>
  <mergeCells count="48">
    <mergeCell ref="B31:V31"/>
    <mergeCell ref="B24:D24"/>
    <mergeCell ref="B26:V26"/>
    <mergeCell ref="B27:V27"/>
    <mergeCell ref="B28:V28"/>
    <mergeCell ref="B29:V29"/>
    <mergeCell ref="B30:V30"/>
    <mergeCell ref="C17:H17"/>
    <mergeCell ref="I17:K17"/>
    <mergeCell ref="L17:O17"/>
    <mergeCell ref="B18:V18"/>
    <mergeCell ref="V21:V22"/>
    <mergeCell ref="B23:D23"/>
    <mergeCell ref="B13:V1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6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>
        <v>100</v>
      </c>
      <c r="S12" s="65" t="s">
        <v>46</v>
      </c>
      <c r="T12" s="65" t="s">
        <v>46</v>
      </c>
      <c r="U12" s="65" t="str">
        <f>IF(ISERROR(T12/S12),"N/A",T12/S12*100)</f>
        <v>N/A</v>
      </c>
      <c r="V12" s="66" t="s">
        <v>54</v>
      </c>
    </row>
    <row r="13" spans="1:35" ht="18.75" customHeight="1" thickTop="1" thickBot="1">
      <c r="A13" s="62"/>
      <c r="B13" s="113" t="s">
        <v>92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5"/>
    </row>
    <row r="14" spans="1:35" s="114" customFormat="1" ht="18" customHeight="1" thickBot="1">
      <c r="A14" s="115"/>
      <c r="B14" s="116" t="s">
        <v>65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100</v>
      </c>
      <c r="S14" s="120" t="s">
        <v>65</v>
      </c>
      <c r="T14" s="120" t="s">
        <v>65</v>
      </c>
      <c r="U14" s="120" t="str">
        <f>IF(ISERROR(T14/S14),"N/A",T14/S14*100)</f>
        <v>N/A</v>
      </c>
      <c r="V14" s="116" t="s">
        <v>93</v>
      </c>
    </row>
    <row r="15" spans="1:35" ht="75" customHeight="1" thickTop="1" thickBot="1">
      <c r="A15" s="62"/>
      <c r="B15" s="63" t="s">
        <v>55</v>
      </c>
      <c r="C15" s="64" t="s">
        <v>56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52</v>
      </c>
      <c r="Q15" s="65" t="s">
        <v>59</v>
      </c>
      <c r="R15" s="65">
        <v>43.75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35" ht="75" customHeight="1" thickTop="1" thickBot="1">
      <c r="A16" s="62"/>
      <c r="B16" s="63" t="s">
        <v>60</v>
      </c>
      <c r="C16" s="64" t="s">
        <v>61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52</v>
      </c>
      <c r="Q16" s="65" t="s">
        <v>64</v>
      </c>
      <c r="R16" s="65">
        <v>100</v>
      </c>
      <c r="S16" s="65">
        <v>75</v>
      </c>
      <c r="T16" s="65">
        <v>47.5</v>
      </c>
      <c r="U16" s="65">
        <f>IF(ISERROR(T16/S16),"N/A",T16/S16*100)</f>
        <v>63.333333333333329</v>
      </c>
      <c r="V16" s="66" t="s">
        <v>47</v>
      </c>
    </row>
    <row r="17" spans="1:22" ht="75" customHeight="1" thickTop="1" thickBot="1">
      <c r="A17" s="62"/>
      <c r="B17" s="63" t="s">
        <v>65</v>
      </c>
      <c r="C17" s="64" t="s">
        <v>66</v>
      </c>
      <c r="D17" s="64"/>
      <c r="E17" s="64"/>
      <c r="F17" s="64"/>
      <c r="G17" s="64"/>
      <c r="H17" s="64"/>
      <c r="I17" s="64" t="s">
        <v>67</v>
      </c>
      <c r="J17" s="64"/>
      <c r="K17" s="64"/>
      <c r="L17" s="64" t="s">
        <v>68</v>
      </c>
      <c r="M17" s="64"/>
      <c r="N17" s="64"/>
      <c r="O17" s="64"/>
      <c r="P17" s="65" t="s">
        <v>44</v>
      </c>
      <c r="Q17" s="65" t="s">
        <v>69</v>
      </c>
      <c r="R17" s="65">
        <v>1</v>
      </c>
      <c r="S17" s="65">
        <v>1</v>
      </c>
      <c r="T17" s="65">
        <v>0.99</v>
      </c>
      <c r="U17" s="65">
        <f>IF(ISERROR(T17/S17),"N/A",T17/S17*100)</f>
        <v>99</v>
      </c>
      <c r="V17" s="66" t="s">
        <v>54</v>
      </c>
    </row>
    <row r="18" spans="1:22" ht="18.75" customHeight="1" thickTop="1" thickBot="1">
      <c r="A18" s="62"/>
      <c r="B18" s="113" t="s">
        <v>92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65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</v>
      </c>
      <c r="S19" s="120">
        <v>1</v>
      </c>
      <c r="T19" s="120">
        <v>0.99</v>
      </c>
      <c r="U19" s="120">
        <f>IF(ISERROR(T19/S19),"N/A",T19/S19*100)</f>
        <v>99</v>
      </c>
      <c r="V19" s="116" t="s">
        <v>93</v>
      </c>
    </row>
    <row r="20" spans="1:22" s="93" customFormat="1" ht="14.85" customHeight="1" thickTop="1" thickBot="1">
      <c r="B20" s="94" t="s">
        <v>79</v>
      </c>
      <c r="C20" s="95"/>
      <c r="D20" s="95"/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1:22" ht="44.25" customHeight="1" thickTop="1">
      <c r="B21" s="98" t="s">
        <v>80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99"/>
    </row>
    <row r="22" spans="1:22" ht="34.5" customHeight="1">
      <c r="B22" s="101" t="s">
        <v>81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2"/>
    </row>
    <row r="23" spans="1:22" ht="34.5" customHeight="1">
      <c r="B23" s="101" t="s">
        <v>94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1:22" ht="34.5" customHeight="1">
      <c r="B24" s="101" t="s">
        <v>83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1:22" ht="34.5" customHeight="1">
      <c r="B25" s="101" t="s">
        <v>95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1:22" ht="34.5" customHeight="1">
      <c r="B26" s="101" t="s">
        <v>96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</sheetData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B13:V1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2013-10-28T17:04:52Z</dcterms:modified>
</cp:coreProperties>
</file>