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'20-OAXACA'!$B$1:$V$57</definedName>
    <definedName name="_xlnm.Print_Area" localSheetId="1">Global!$B$1:$V$41</definedName>
    <definedName name="_xlnm.Print_Area" localSheetId="2">Nacional!$B$1:$V$53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38" i="4" l="1"/>
  <c r="U37" i="4"/>
  <c r="U35" i="4"/>
  <c r="U34" i="4"/>
  <c r="U32" i="4"/>
  <c r="U30" i="4"/>
  <c r="U29" i="4"/>
  <c r="U27" i="4"/>
  <c r="U26" i="4"/>
  <c r="U24" i="4"/>
  <c r="U23" i="4"/>
  <c r="U21" i="4"/>
  <c r="U19" i="4"/>
  <c r="U17" i="4"/>
  <c r="U15" i="4"/>
  <c r="U13" i="4"/>
  <c r="U11" i="4"/>
  <c r="U44" i="3"/>
  <c r="U43" i="3"/>
  <c r="U38" i="3"/>
  <c r="U37" i="3"/>
  <c r="U35" i="3"/>
  <c r="U34" i="3"/>
  <c r="U32" i="3"/>
  <c r="U30" i="3"/>
  <c r="U29" i="3"/>
  <c r="U27" i="3"/>
  <c r="U26" i="3"/>
  <c r="U24" i="3"/>
  <c r="U23" i="3"/>
  <c r="U21" i="3"/>
  <c r="U19" i="3"/>
  <c r="U17" i="3"/>
  <c r="U15" i="3"/>
  <c r="U13" i="3"/>
  <c r="U11" i="3"/>
  <c r="U27" i="2"/>
  <c r="U26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<sst xmlns="http://schemas.openxmlformats.org/spreadsheetml/2006/main" count="535" uniqueCount="131">
  <si>
    <t>Informes sobre la Situación Económica,
las Finanzas Públicas y la Deuda Pública</t>
  </si>
  <si>
    <t>Segundo Trimestre 2013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</si>
  <si>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</si>
  <si>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</si>
  <si>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</si>
  <si>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</si>
  <si>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</si>
  <si>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</si>
  <si>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</si>
  <si>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</si>
  <si>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</si>
  <si>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</si>
  <si>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</si>
  <si>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</si>
  <si>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</si>
  <si>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</si>
  <si>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</si>
  <si>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</si>
  <si>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</si>
  <si>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</si>
  <si>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</si>
  <si>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</si>
  <si>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</si>
  <si>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</si>
  <si>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</si>
  <si>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</si>
  <si>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</si>
  <si>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</si>
  <si>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</si>
  <si>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</si>
  <si>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</si>
  <si>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</si>
  <si>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</si>
  <si>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</si>
  <si>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</si>
  <si>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</si>
  <si>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</si>
  <si>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</si>
  <si>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</si>
  <si>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</si>
  <si>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</si>
  <si>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en la formación tecnológica y en el abatimiento del rezago educativo de las personas, mediante la prestación de servicios del CONALEP y la educación para los adultos.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</si>
  <si>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</si>
  <si>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</si>
  <si>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Porcentaje</t>
  </si>
  <si>
    <t>Estratégico-Eficacia-Anual</t>
  </si>
  <si>
    <t>N/A</t>
  </si>
  <si>
    <t>Estatal</t>
  </si>
  <si>
    <t/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</si>
  <si>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</si>
  <si>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</si>
  <si>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</si>
  <si>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</si>
  <si>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</si>
  <si>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</si>
  <si>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</si>
  <si>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</si>
  <si>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Componente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</si>
  <si>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</si>
  <si>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</si>
  <si>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</si>
  <si>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Servicios educativos de alfabetización, primaria y secundaria otorgados a la población de 15 años y más en condición de rezago educativo.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</si>
  <si>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</si>
  <si>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</si>
  <si>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Estratégico-Eficacia-Trimestral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</si>
  <si>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</si>
  <si>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</si>
  <si>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</si>
  <si>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</si>
  <si>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Actividad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</si>
  <si>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</si>
  <si>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</si>
  <si>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</si>
  <si>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Gestión-Eficacia-Anual</t>
  </si>
  <si>
    <t>Gestión de recursos para el otorgamiento del servicio educativo.</t>
  </si>
  <si>
    <t>Exámenes acreditados.</t>
  </si>
  <si>
    <t>[((Número de exámenes acreditados)  / (El número de exámenes presentados)) * 100]</t>
  </si>
  <si>
    <t>Gestión-Eficacia-Trimestral</t>
  </si>
  <si>
    <t>Certificados entregados.</t>
  </si>
  <si>
    <t>[((Numero de certificados entregados) / (El número de beneficiarios que concluyen nivel primaria o secundaria)) *100]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</si>
  <si>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</si>
  <si>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</si>
  <si>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</si>
  <si>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</si>
  <si>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</si>
  <si>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</si>
  <si>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</si>
  <si>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</si>
  <si>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</si>
  <si>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</si>
  <si>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</si>
  <si>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</si>
  <si>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</si>
  <si>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</si>
  <si>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</si>
  <si>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</si>
  <si>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</si>
  <si>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</si>
  <si>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</si>
  <si>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</si>
  <si>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</si>
  <si>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</si>
  <si>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</si>
  <si>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</si>
  <si>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Certificados entregados.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</si>
  <si>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</si>
  <si>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</si>
  <si>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</si>
  <si>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</si>
  <si>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20 - OAXACA</t>
  </si>
  <si>
    <t xml:space="preserve">Impacto al rezago educativo.
</t>
  </si>
  <si>
    <t xml:space="preserve">Eficiencia terminal del sistema CONALEP
</t>
  </si>
  <si>
    <t xml:space="preserve">Abatimiento del incremento neto al rezago educativo.
</t>
  </si>
  <si>
    <t xml:space="preserve">Porcentaje de absorción del sistema CONALEP
</t>
  </si>
  <si>
    <t xml:space="preserve">Índice de incremento de la matrícula de los servicios del CONALEP
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</si>
  <si>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RETRASO EN EL INICIO DE LA CAMPAÑA ALFABETIZACION EN LOS MUNICIPIOS DE LA CRUZADA CONTRA EL HAMBRE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</si>
  <si>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MEJORA EN LA CONTINUIDAD EDUCATIVA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</si>
  <si>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20 - OAXACA  MAYOR DEMANDA EDUCATIVA DE LA POBLACION 
</t>
    </r>
  </si>
  <si>
    <t xml:space="preserve">Porcentaje de recursos del FAETA destinados a educación tecnológica
</t>
  </si>
  <si>
    <r>
      <t xml:space="preserve">Exámenes acreditados.
</t>
    </r>
    <r>
      <rPr>
        <sz val="10"/>
        <rFont val="Soberana Sans"/>
        <family val="2"/>
      </rPr>
      <t xml:space="preserve">20 - OAXACA  MEJORA EN EL APROVECHAMIENTO DE LOS EDUCANDOS
</t>
    </r>
  </si>
  <si>
    <r>
      <t xml:space="preserve">Certificados entregados.
</t>
    </r>
    <r>
      <rPr>
        <sz val="10"/>
        <rFont val="Soberana Sans"/>
        <family val="2"/>
      </rPr>
      <t xml:space="preserve">20 - OAXACA  MAYOR RAPIDEZ EN LA EMISION DE LOS DOCUMENTOS
</t>
    </r>
  </si>
  <si>
    <t xml:space="preserve">Porcentaje de recursos del FAETA destinados a educación básica para adultos.
</t>
  </si>
  <si>
    <t>20-OAXACA -- Sin Información --</t>
  </si>
  <si>
    <t>20-OAXACA</t>
  </si>
  <si>
    <t>0 - COBERTURA ESTATAL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</si>
  <si>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RETRASO EN EL INICIO DE LA CAMPAÑA ALFABETIZACION EN LOS MUNICIPIOS DE LA CRUZADA CONTRA EL HAMBRE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</si>
  <si>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MEJORA EN LA CONTINUIDAD EDUCATIVA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</si>
  <si>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MAYOR DEMANDA EDUCATIVA DE LA POBLACION 
</t>
    </r>
  </si>
  <si>
    <r>
      <t xml:space="preserve">Exámenes acreditados.
</t>
    </r>
    <r>
      <rPr>
        <sz val="10"/>
        <rFont val="Soberana Sans"/>
        <family val="2"/>
      </rPr>
      <t xml:space="preserve">0 - COBERTURA ESTATAL  MEJORA EN EL APROVECHAMIENTO DE LOS EDUCANDOS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</si>
  <si>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MAYOR RAPIDEZ EN LA EMISION DE LOS DOCUMENTOS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</si>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</sst>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8" fillId="0" borderId="0" xfId="42" applyNumberFormat="1" applyFont="1" applyFill="1" applyBorder="1" applyAlignment="1" applyProtection="1">
      <alignment vertical="top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1" t="s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2:30" ht="13.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2:30" ht="13.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2:30" ht="13.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2:30" ht="13.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2:30" ht="13.5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2:30" ht="13.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2:30" ht="13.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2:30" ht="13.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2:30" ht="13.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2:30" ht="13.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2:30" ht="13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2:30" ht="13.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2:30" ht="13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2:30" ht="13.5" customHeight="1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2:30" ht="13.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</row>
    <row r="27" spans="2:30" ht="13.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2:30" ht="13.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2:30" ht="13.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2:30" ht="13.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2:30" ht="13.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2:30" ht="13.5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2:30" ht="13.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2:30" ht="13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2" t="s">
        <v>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4:28" ht="13.5" customHeight="1">
      <c r="D50" s="73" t="s">
        <v>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4:28" ht="13.5" customHeight="1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4:28" ht="13.5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4:28" ht="13.5" customHeight="1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4:28" ht="13.5" customHeight="1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4:28" ht="13.5" customHeight="1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spans="4:28" ht="13.5" customHeight="1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</row>
    <row r="57" spans="4:28" ht="13.5" customHeight="1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</row>
    <row r="58" spans="4:28" ht="13.5" customHeight="1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</row>
    <row r="59" spans="4:28" ht="13.5" customHeight="1"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spans="4:28" ht="13.5" customHeight="1"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spans="4:28" ht="13.5" customHeight="1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spans="4:28" ht="13.5" customHeight="1"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4:28" ht="13.5" customHeight="1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spans="4:28" ht="13.5" customHeight="1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</row>
    <row r="65" spans="4:28" ht="13.5" customHeight="1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</row>
    <row r="66" spans="4:28" ht="13.5" customHeight="1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8" t="s">
        <v>8</v>
      </c>
      <c r="E4" s="78"/>
      <c r="F4" s="78"/>
      <c r="G4" s="78"/>
      <c r="H4" s="78"/>
      <c r="I4" s="14"/>
      <c r="J4" s="15" t="s">
        <v>9</v>
      </c>
      <c r="K4" s="16" t="s">
        <v>10</v>
      </c>
      <c r="L4" s="79" t="s">
        <v>11</v>
      </c>
      <c r="M4" s="79"/>
      <c r="N4" s="79"/>
      <c r="O4" s="79"/>
      <c r="P4" s="17" t="s">
        <v>12</v>
      </c>
      <c r="Q4" s="80" t="s">
        <v>13</v>
      </c>
      <c r="R4" s="80"/>
      <c r="S4" s="15" t="s">
        <v>14</v>
      </c>
      <c r="T4" s="79" t="s">
        <v>15</v>
      </c>
      <c r="U4" s="79"/>
      <c r="V4" s="81"/>
    </row>
    <row r="5" spans="1:35" ht="15.75" customHeight="1">
      <c r="B5" s="74" t="s">
        <v>16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5" ht="64.5" customHeight="1" thickBot="1">
      <c r="B6" s="18" t="s">
        <v>17</v>
      </c>
      <c r="C6" s="101" t="s">
        <v>18</v>
      </c>
      <c r="D6" s="101"/>
      <c r="E6" s="101"/>
      <c r="F6" s="101"/>
      <c r="G6" s="101"/>
      <c r="H6" s="19"/>
      <c r="I6" s="19"/>
      <c r="J6" s="19" t="s">
        <v>19</v>
      </c>
      <c r="K6" s="101" t="s">
        <v>20</v>
      </c>
      <c r="L6" s="101"/>
      <c r="M6" s="101"/>
      <c r="N6" s="20"/>
      <c r="O6" s="19" t="s">
        <v>21</v>
      </c>
      <c r="P6" s="101" t="s">
        <v>22</v>
      </c>
      <c r="Q6" s="101"/>
      <c r="R6" s="21"/>
      <c r="S6" s="22" t="s">
        <v>23</v>
      </c>
      <c r="T6" s="101" t="s">
        <v>24</v>
      </c>
      <c r="U6" s="101"/>
      <c r="V6" s="102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2" t="s">
        <v>26</v>
      </c>
      <c r="C8" s="85" t="s">
        <v>27</v>
      </c>
      <c r="D8" s="85"/>
      <c r="E8" s="85"/>
      <c r="F8" s="85"/>
      <c r="G8" s="85"/>
      <c r="H8" s="86"/>
      <c r="I8" s="91" t="s">
        <v>28</v>
      </c>
      <c r="J8" s="92"/>
      <c r="K8" s="92"/>
      <c r="L8" s="92"/>
      <c r="M8" s="92"/>
      <c r="N8" s="92"/>
      <c r="O8" s="92"/>
      <c r="P8" s="92"/>
      <c r="Q8" s="92"/>
      <c r="R8" s="92"/>
      <c r="S8" s="93"/>
      <c r="T8" s="91" t="s">
        <v>29</v>
      </c>
      <c r="U8" s="92"/>
      <c r="V8" s="94" t="s">
        <v>30</v>
      </c>
    </row>
    <row r="9" spans="1:35" ht="19.5" customHeight="1">
      <c r="B9" s="83"/>
      <c r="C9" s="87"/>
      <c r="D9" s="87"/>
      <c r="E9" s="87"/>
      <c r="F9" s="87"/>
      <c r="G9" s="87"/>
      <c r="H9" s="88"/>
      <c r="I9" s="97" t="s">
        <v>31</v>
      </c>
      <c r="J9" s="98"/>
      <c r="K9" s="98"/>
      <c r="L9" s="98" t="s">
        <v>32</v>
      </c>
      <c r="M9" s="98"/>
      <c r="N9" s="98"/>
      <c r="O9" s="98"/>
      <c r="P9" s="98" t="s">
        <v>33</v>
      </c>
      <c r="Q9" s="98" t="s">
        <v>34</v>
      </c>
      <c r="R9" s="103" t="s">
        <v>35</v>
      </c>
      <c r="S9" s="104"/>
      <c r="T9" s="98" t="s">
        <v>36</v>
      </c>
      <c r="U9" s="98" t="s">
        <v>37</v>
      </c>
      <c r="V9" s="95"/>
    </row>
    <row r="10" spans="1:35" ht="36.75" customHeight="1" thickBot="1">
      <c r="B10" s="84"/>
      <c r="C10" s="89"/>
      <c r="D10" s="89"/>
      <c r="E10" s="89"/>
      <c r="F10" s="89"/>
      <c r="G10" s="89"/>
      <c r="H10" s="90"/>
      <c r="I10" s="99"/>
      <c r="J10" s="100"/>
      <c r="K10" s="100"/>
      <c r="L10" s="100"/>
      <c r="M10" s="100"/>
      <c r="N10" s="100"/>
      <c r="O10" s="100"/>
      <c r="P10" s="100"/>
      <c r="Q10" s="100"/>
      <c r="R10" s="25" t="s">
        <v>38</v>
      </c>
      <c r="S10" s="26" t="s">
        <v>39</v>
      </c>
      <c r="T10" s="100"/>
      <c r="U10" s="100"/>
      <c r="V10" s="96"/>
    </row>
    <row r="11" spans="1:35" ht="75" customHeight="1" thickTop="1" thickBot="1">
      <c r="A11" s="27"/>
      <c r="B11" s="28" t="s">
        <v>40</v>
      </c>
      <c r="C11" s="105" t="s">
        <v>41</v>
      </c>
      <c r="D11" s="105"/>
      <c r="E11" s="105"/>
      <c r="F11" s="105"/>
      <c r="G11" s="105"/>
      <c r="H11" s="105"/>
      <c r="I11" s="105" t="s">
        <v>42</v>
      </c>
      <c r="J11" s="105"/>
      <c r="K11" s="105"/>
      <c r="L11" s="105" t="s">
        <v>43</v>
      </c>
      <c r="M11" s="105"/>
      <c r="N11" s="105"/>
      <c r="O11" s="105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 t="shared" ref="U11:U22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105" t="s">
        <v>48</v>
      </c>
      <c r="D12" s="105"/>
      <c r="E12" s="105"/>
      <c r="F12" s="105"/>
      <c r="G12" s="105"/>
      <c r="H12" s="105"/>
      <c r="I12" s="105" t="s">
        <v>49</v>
      </c>
      <c r="J12" s="105"/>
      <c r="K12" s="105"/>
      <c r="L12" s="105" t="s">
        <v>50</v>
      </c>
      <c r="M12" s="105"/>
      <c r="N12" s="105"/>
      <c r="O12" s="105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105" t="s">
        <v>52</v>
      </c>
      <c r="D13" s="105"/>
      <c r="E13" s="105"/>
      <c r="F13" s="105"/>
      <c r="G13" s="105"/>
      <c r="H13" s="105"/>
      <c r="I13" s="105" t="s">
        <v>53</v>
      </c>
      <c r="J13" s="105"/>
      <c r="K13" s="105"/>
      <c r="L13" s="105" t="s">
        <v>54</v>
      </c>
      <c r="M13" s="105"/>
      <c r="N13" s="105"/>
      <c r="O13" s="105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51</v>
      </c>
      <c r="C14" s="105" t="s">
        <v>48</v>
      </c>
      <c r="D14" s="105"/>
      <c r="E14" s="105"/>
      <c r="F14" s="105"/>
      <c r="G14" s="105"/>
      <c r="H14" s="105"/>
      <c r="I14" s="105" t="s">
        <v>55</v>
      </c>
      <c r="J14" s="105"/>
      <c r="K14" s="105"/>
      <c r="L14" s="105" t="s">
        <v>56</v>
      </c>
      <c r="M14" s="105"/>
      <c r="N14" s="105"/>
      <c r="O14" s="105"/>
      <c r="P14" s="29" t="s">
        <v>44</v>
      </c>
      <c r="Q14" s="29" t="s">
        <v>45</v>
      </c>
      <c r="R14" s="29" t="s">
        <v>46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57</v>
      </c>
      <c r="C15" s="105" t="s">
        <v>58</v>
      </c>
      <c r="D15" s="105"/>
      <c r="E15" s="105"/>
      <c r="F15" s="105"/>
      <c r="G15" s="105"/>
      <c r="H15" s="105"/>
      <c r="I15" s="105" t="s">
        <v>59</v>
      </c>
      <c r="J15" s="105"/>
      <c r="K15" s="105"/>
      <c r="L15" s="105" t="s">
        <v>60</v>
      </c>
      <c r="M15" s="105"/>
      <c r="N15" s="105"/>
      <c r="O15" s="105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48</v>
      </c>
      <c r="C16" s="105" t="s">
        <v>61</v>
      </c>
      <c r="D16" s="105"/>
      <c r="E16" s="105"/>
      <c r="F16" s="105"/>
      <c r="G16" s="105"/>
      <c r="H16" s="105"/>
      <c r="I16" s="105" t="s">
        <v>62</v>
      </c>
      <c r="J16" s="105"/>
      <c r="K16" s="105"/>
      <c r="L16" s="105" t="s">
        <v>63</v>
      </c>
      <c r="M16" s="105"/>
      <c r="N16" s="105"/>
      <c r="O16" s="105"/>
      <c r="P16" s="29" t="s">
        <v>44</v>
      </c>
      <c r="Q16" s="29" t="s">
        <v>64</v>
      </c>
      <c r="R16" s="29">
        <v>3617</v>
      </c>
      <c r="S16" s="29">
        <v>3617</v>
      </c>
      <c r="T16" s="29">
        <v>2339</v>
      </c>
      <c r="U16" s="29">
        <f t="shared" si="0"/>
        <v>64.666850981476358</v>
      </c>
      <c r="V16" s="30" t="s">
        <v>47</v>
      </c>
    </row>
    <row r="17" spans="1:23" ht="75" customHeight="1" thickTop="1" thickBot="1">
      <c r="A17" s="27"/>
      <c r="B17" s="28" t="s">
        <v>48</v>
      </c>
      <c r="C17" s="105" t="s">
        <v>48</v>
      </c>
      <c r="D17" s="105"/>
      <c r="E17" s="105"/>
      <c r="F17" s="105"/>
      <c r="G17" s="105"/>
      <c r="H17" s="105"/>
      <c r="I17" s="105" t="s">
        <v>65</v>
      </c>
      <c r="J17" s="105"/>
      <c r="K17" s="105"/>
      <c r="L17" s="105" t="s">
        <v>66</v>
      </c>
      <c r="M17" s="105"/>
      <c r="N17" s="105"/>
      <c r="O17" s="105"/>
      <c r="P17" s="29" t="s">
        <v>44</v>
      </c>
      <c r="Q17" s="29" t="s">
        <v>64</v>
      </c>
      <c r="R17" s="29">
        <v>2331</v>
      </c>
      <c r="S17" s="29">
        <v>2331</v>
      </c>
      <c r="T17" s="29">
        <v>3684</v>
      </c>
      <c r="U17" s="29">
        <f t="shared" si="0"/>
        <v>158.04375804375806</v>
      </c>
      <c r="V17" s="30" t="s">
        <v>47</v>
      </c>
    </row>
    <row r="18" spans="1:23" ht="75" customHeight="1" thickTop="1" thickBot="1">
      <c r="A18" s="27"/>
      <c r="B18" s="28" t="s">
        <v>48</v>
      </c>
      <c r="C18" s="105" t="s">
        <v>48</v>
      </c>
      <c r="D18" s="105"/>
      <c r="E18" s="105"/>
      <c r="F18" s="105"/>
      <c r="G18" s="105"/>
      <c r="H18" s="105"/>
      <c r="I18" s="105" t="s">
        <v>67</v>
      </c>
      <c r="J18" s="105"/>
      <c r="K18" s="105"/>
      <c r="L18" s="105" t="s">
        <v>68</v>
      </c>
      <c r="M18" s="105"/>
      <c r="N18" s="105"/>
      <c r="O18" s="105"/>
      <c r="P18" s="29" t="s">
        <v>44</v>
      </c>
      <c r="Q18" s="29" t="s">
        <v>64</v>
      </c>
      <c r="R18" s="29">
        <v>3239</v>
      </c>
      <c r="S18" s="29">
        <v>3239</v>
      </c>
      <c r="T18" s="29">
        <v>4959</v>
      </c>
      <c r="U18" s="29">
        <f t="shared" si="0"/>
        <v>153.10280950910774</v>
      </c>
      <c r="V18" s="30" t="s">
        <v>47</v>
      </c>
    </row>
    <row r="19" spans="1:23" ht="75" customHeight="1" thickTop="1" thickBot="1">
      <c r="A19" s="27"/>
      <c r="B19" s="28" t="s">
        <v>69</v>
      </c>
      <c r="C19" s="105" t="s">
        <v>70</v>
      </c>
      <c r="D19" s="105"/>
      <c r="E19" s="105"/>
      <c r="F19" s="105"/>
      <c r="G19" s="105"/>
      <c r="H19" s="105"/>
      <c r="I19" s="105" t="s">
        <v>71</v>
      </c>
      <c r="J19" s="105"/>
      <c r="K19" s="105"/>
      <c r="L19" s="105" t="s">
        <v>72</v>
      </c>
      <c r="M19" s="105"/>
      <c r="N19" s="105"/>
      <c r="O19" s="105"/>
      <c r="P19" s="29" t="s">
        <v>44</v>
      </c>
      <c r="Q19" s="29" t="s">
        <v>73</v>
      </c>
      <c r="R19" s="29" t="s">
        <v>46</v>
      </c>
      <c r="S19" s="29" t="s">
        <v>46</v>
      </c>
      <c r="T19" s="29" t="s">
        <v>46</v>
      </c>
      <c r="U19" s="29" t="str">
        <f t="shared" si="0"/>
        <v>N/A</v>
      </c>
      <c r="V19" s="30" t="s">
        <v>47</v>
      </c>
    </row>
    <row r="20" spans="1:23" ht="75" customHeight="1" thickTop="1" thickBot="1">
      <c r="A20" s="27"/>
      <c r="B20" s="28" t="s">
        <v>48</v>
      </c>
      <c r="C20" s="105" t="s">
        <v>74</v>
      </c>
      <c r="D20" s="105"/>
      <c r="E20" s="105"/>
      <c r="F20" s="105"/>
      <c r="G20" s="105"/>
      <c r="H20" s="105"/>
      <c r="I20" s="105" t="s">
        <v>75</v>
      </c>
      <c r="J20" s="105"/>
      <c r="K20" s="105"/>
      <c r="L20" s="105" t="s">
        <v>76</v>
      </c>
      <c r="M20" s="105"/>
      <c r="N20" s="105"/>
      <c r="O20" s="105"/>
      <c r="P20" s="29" t="s">
        <v>44</v>
      </c>
      <c r="Q20" s="29" t="s">
        <v>77</v>
      </c>
      <c r="R20" s="29">
        <v>48625</v>
      </c>
      <c r="S20" s="29">
        <v>48625</v>
      </c>
      <c r="T20" s="29">
        <v>73271</v>
      </c>
      <c r="U20" s="29">
        <f t="shared" si="0"/>
        <v>150.68586118251929</v>
      </c>
      <c r="V20" s="30" t="s">
        <v>47</v>
      </c>
    </row>
    <row r="21" spans="1:23" ht="75" customHeight="1" thickTop="1" thickBot="1">
      <c r="A21" s="27"/>
      <c r="B21" s="28" t="s">
        <v>48</v>
      </c>
      <c r="C21" s="105" t="s">
        <v>48</v>
      </c>
      <c r="D21" s="105"/>
      <c r="E21" s="105"/>
      <c r="F21" s="105"/>
      <c r="G21" s="105"/>
      <c r="H21" s="105"/>
      <c r="I21" s="105" t="s">
        <v>78</v>
      </c>
      <c r="J21" s="105"/>
      <c r="K21" s="105"/>
      <c r="L21" s="105" t="s">
        <v>79</v>
      </c>
      <c r="M21" s="105"/>
      <c r="N21" s="105"/>
      <c r="O21" s="105"/>
      <c r="P21" s="29" t="s">
        <v>44</v>
      </c>
      <c r="Q21" s="29" t="s">
        <v>77</v>
      </c>
      <c r="R21" s="29">
        <v>3600</v>
      </c>
      <c r="S21" s="29">
        <v>3600</v>
      </c>
      <c r="T21" s="29">
        <v>6021</v>
      </c>
      <c r="U21" s="29">
        <f t="shared" si="0"/>
        <v>167.25</v>
      </c>
      <c r="V21" s="30" t="s">
        <v>47</v>
      </c>
    </row>
    <row r="22" spans="1:23" ht="75" customHeight="1" thickTop="1" thickBot="1">
      <c r="A22" s="27"/>
      <c r="B22" s="28" t="s">
        <v>48</v>
      </c>
      <c r="C22" s="105" t="s">
        <v>80</v>
      </c>
      <c r="D22" s="105"/>
      <c r="E22" s="105"/>
      <c r="F22" s="105"/>
      <c r="G22" s="105"/>
      <c r="H22" s="105"/>
      <c r="I22" s="105" t="s">
        <v>81</v>
      </c>
      <c r="J22" s="105"/>
      <c r="K22" s="105"/>
      <c r="L22" s="105" t="s">
        <v>82</v>
      </c>
      <c r="M22" s="105"/>
      <c r="N22" s="105"/>
      <c r="O22" s="105"/>
      <c r="P22" s="29" t="s">
        <v>44</v>
      </c>
      <c r="Q22" s="29" t="s">
        <v>73</v>
      </c>
      <c r="R22" s="29" t="s">
        <v>46</v>
      </c>
      <c r="S22" s="29" t="s">
        <v>46</v>
      </c>
      <c r="T22" s="29" t="s">
        <v>46</v>
      </c>
      <c r="U22" s="29" t="str">
        <f t="shared" si="0"/>
        <v>N/A</v>
      </c>
      <c r="V22" s="30" t="s">
        <v>47</v>
      </c>
    </row>
    <row r="23" spans="1:23" ht="22.5" customHeight="1" thickTop="1" thickBot="1">
      <c r="B23" s="8" t="s">
        <v>83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84</v>
      </c>
      <c r="S24" s="23" t="s">
        <v>85</v>
      </c>
      <c r="T24" s="24" t="s">
        <v>86</v>
      </c>
      <c r="U24" s="24" t="s">
        <v>87</v>
      </c>
      <c r="V24" s="109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88</v>
      </c>
      <c r="S25" s="41" t="s">
        <v>88</v>
      </c>
      <c r="T25" s="41" t="s">
        <v>88</v>
      </c>
      <c r="U25" s="41" t="s">
        <v>89</v>
      </c>
      <c r="V25" s="110"/>
    </row>
    <row r="26" spans="1:23" ht="13.5" customHeight="1" thickBot="1">
      <c r="B26" s="111" t="s">
        <v>90</v>
      </c>
      <c r="C26" s="112"/>
      <c r="D26" s="112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3302.3721959999998</v>
      </c>
      <c r="S26" s="46">
        <v>1651.1861690000001</v>
      </c>
      <c r="T26" s="46">
        <v>1651.1861690000001</v>
      </c>
      <c r="U26" s="46">
        <f>+IF(ISERR(T26/S26*100),"N/A",T26/S26*100)</f>
        <v>100</v>
      </c>
      <c r="V26" s="47"/>
    </row>
    <row r="27" spans="1:23" ht="13.5" customHeight="1" thickBot="1">
      <c r="B27" s="113" t="s">
        <v>91</v>
      </c>
      <c r="C27" s="114"/>
      <c r="D27" s="114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3304.975496</v>
      </c>
      <c r="S27" s="46">
        <v>1651.1861690000001</v>
      </c>
      <c r="T27" s="46">
        <v>1651.1861690000001</v>
      </c>
      <c r="U27" s="46">
        <f>+IF(ISERR(T27/S27*100),"N/A",T27/S27*100)</f>
        <v>100</v>
      </c>
      <c r="V27" s="47"/>
    </row>
    <row r="28" spans="1:23" s="51" customFormat="1" ht="14.85" customHeight="1" thickTop="1" thickBot="1">
      <c r="B28" s="52" t="s">
        <v>92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115" t="s">
        <v>93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</row>
    <row r="30" spans="1:23" ht="34.5" customHeight="1">
      <c r="B30" s="106" t="s">
        <v>94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</row>
    <row r="31" spans="1:23" ht="34.5" customHeight="1">
      <c r="B31" s="106" t="s">
        <v>95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</row>
    <row r="32" spans="1:23" ht="34.5" customHeight="1">
      <c r="B32" s="106" t="s">
        <v>96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</row>
    <row r="33" spans="2:22" ht="34.5" customHeight="1">
      <c r="B33" s="106" t="s">
        <v>97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</row>
    <row r="34" spans="2:22" ht="34.5" customHeight="1">
      <c r="B34" s="106" t="s">
        <v>98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</row>
    <row r="35" spans="2:22" ht="34.5" customHeight="1">
      <c r="B35" s="106" t="s">
        <v>99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/>
    </row>
    <row r="36" spans="2:22" ht="34.5" customHeight="1">
      <c r="B36" s="106" t="s">
        <v>100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/>
    </row>
    <row r="37" spans="2:22" ht="34.5" customHeight="1">
      <c r="B37" s="106" t="s">
        <v>101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8"/>
    </row>
    <row r="38" spans="2:22" ht="34.5" customHeight="1">
      <c r="B38" s="106" t="s">
        <v>102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</row>
    <row r="39" spans="2:22" ht="34.5" customHeight="1">
      <c r="B39" s="106" t="s">
        <v>103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8"/>
    </row>
    <row r="40" spans="2:22" ht="34.5" customHeight="1">
      <c r="B40" s="106" t="s">
        <v>104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8"/>
    </row>
    <row r="41" spans="2:22" ht="34.5" customHeight="1">
      <c r="B41" s="106" t="s">
        <v>105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8"/>
    </row>
  </sheetData>
  <mergeCells count="74"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B31:V31"/>
    <mergeCell ref="C21:H21"/>
    <mergeCell ref="I21:K21"/>
    <mergeCell ref="L21:O21"/>
    <mergeCell ref="C22:H22"/>
    <mergeCell ref="I22:K22"/>
    <mergeCell ref="L22:O22"/>
    <mergeCell ref="V24:V25"/>
    <mergeCell ref="B26:D26"/>
    <mergeCell ref="B27:D27"/>
    <mergeCell ref="B29:V29"/>
    <mergeCell ref="B30:V30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8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7" t="s">
        <v>106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8" t="s">
        <v>8</v>
      </c>
      <c r="E4" s="78"/>
      <c r="F4" s="78"/>
      <c r="G4" s="78"/>
      <c r="H4" s="78"/>
      <c r="I4" s="14"/>
      <c r="J4" s="15" t="s">
        <v>9</v>
      </c>
      <c r="K4" s="16" t="s">
        <v>10</v>
      </c>
      <c r="L4" s="79" t="s">
        <v>11</v>
      </c>
      <c r="M4" s="79"/>
      <c r="N4" s="79"/>
      <c r="O4" s="79"/>
      <c r="P4" s="17" t="s">
        <v>12</v>
      </c>
      <c r="Q4" s="80" t="s">
        <v>13</v>
      </c>
      <c r="R4" s="80"/>
      <c r="S4" s="15" t="s">
        <v>14</v>
      </c>
      <c r="T4" s="79" t="s">
        <v>15</v>
      </c>
      <c r="U4" s="79"/>
      <c r="V4" s="81"/>
    </row>
    <row r="5" spans="1:35" ht="15.75" customHeight="1">
      <c r="B5" s="74" t="s">
        <v>16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5" ht="64.5" customHeight="1" thickBot="1">
      <c r="B6" s="18" t="s">
        <v>17</v>
      </c>
      <c r="C6" s="101" t="s">
        <v>18</v>
      </c>
      <c r="D6" s="101"/>
      <c r="E6" s="101"/>
      <c r="F6" s="101"/>
      <c r="G6" s="101"/>
      <c r="H6" s="19"/>
      <c r="I6" s="19"/>
      <c r="J6" s="19" t="s">
        <v>19</v>
      </c>
      <c r="K6" s="101" t="s">
        <v>20</v>
      </c>
      <c r="L6" s="101"/>
      <c r="M6" s="101"/>
      <c r="N6" s="20"/>
      <c r="O6" s="19" t="s">
        <v>21</v>
      </c>
      <c r="P6" s="101" t="s">
        <v>22</v>
      </c>
      <c r="Q6" s="101"/>
      <c r="R6" s="21"/>
      <c r="S6" s="22" t="s">
        <v>23</v>
      </c>
      <c r="T6" s="101" t="s">
        <v>24</v>
      </c>
      <c r="U6" s="101"/>
      <c r="V6" s="102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2" t="s">
        <v>26</v>
      </c>
      <c r="C8" s="85" t="s">
        <v>27</v>
      </c>
      <c r="D8" s="85"/>
      <c r="E8" s="85"/>
      <c r="F8" s="85"/>
      <c r="G8" s="85"/>
      <c r="H8" s="86"/>
      <c r="I8" s="91" t="s">
        <v>28</v>
      </c>
      <c r="J8" s="92"/>
      <c r="K8" s="92"/>
      <c r="L8" s="92"/>
      <c r="M8" s="92"/>
      <c r="N8" s="92"/>
      <c r="O8" s="92"/>
      <c r="P8" s="92"/>
      <c r="Q8" s="92"/>
      <c r="R8" s="92"/>
      <c r="S8" s="93"/>
      <c r="T8" s="91" t="s">
        <v>29</v>
      </c>
      <c r="U8" s="92"/>
      <c r="V8" s="94" t="s">
        <v>30</v>
      </c>
    </row>
    <row r="9" spans="1:35" ht="19.5" customHeight="1">
      <c r="B9" s="83"/>
      <c r="C9" s="87"/>
      <c r="D9" s="87"/>
      <c r="E9" s="87"/>
      <c r="F9" s="87"/>
      <c r="G9" s="87"/>
      <c r="H9" s="88"/>
      <c r="I9" s="97" t="s">
        <v>31</v>
      </c>
      <c r="J9" s="98"/>
      <c r="K9" s="98"/>
      <c r="L9" s="98" t="s">
        <v>32</v>
      </c>
      <c r="M9" s="98"/>
      <c r="N9" s="98"/>
      <c r="O9" s="98"/>
      <c r="P9" s="98" t="s">
        <v>33</v>
      </c>
      <c r="Q9" s="98" t="s">
        <v>34</v>
      </c>
      <c r="R9" s="103" t="s">
        <v>35</v>
      </c>
      <c r="S9" s="104"/>
      <c r="T9" s="98" t="s">
        <v>36</v>
      </c>
      <c r="U9" s="98" t="s">
        <v>37</v>
      </c>
      <c r="V9" s="95"/>
    </row>
    <row r="10" spans="1:35" ht="26.25" customHeight="1" thickBot="1">
      <c r="B10" s="84"/>
      <c r="C10" s="89"/>
      <c r="D10" s="89"/>
      <c r="E10" s="89"/>
      <c r="F10" s="89"/>
      <c r="G10" s="89"/>
      <c r="H10" s="90"/>
      <c r="I10" s="99"/>
      <c r="J10" s="100"/>
      <c r="K10" s="100"/>
      <c r="L10" s="100"/>
      <c r="M10" s="100"/>
      <c r="N10" s="100"/>
      <c r="O10" s="100"/>
      <c r="P10" s="100"/>
      <c r="Q10" s="100"/>
      <c r="R10" s="25" t="s">
        <v>38</v>
      </c>
      <c r="S10" s="26" t="s">
        <v>39</v>
      </c>
      <c r="T10" s="100"/>
      <c r="U10" s="100"/>
      <c r="V10" s="96"/>
    </row>
    <row r="11" spans="1:35" ht="75" customHeight="1" thickTop="1" thickBot="1">
      <c r="A11" s="27"/>
      <c r="B11" s="28" t="s">
        <v>40</v>
      </c>
      <c r="C11" s="105" t="s">
        <v>41</v>
      </c>
      <c r="D11" s="105"/>
      <c r="E11" s="105"/>
      <c r="F11" s="105"/>
      <c r="G11" s="105"/>
      <c r="H11" s="105"/>
      <c r="I11" s="105" t="s">
        <v>42</v>
      </c>
      <c r="J11" s="105"/>
      <c r="K11" s="105"/>
      <c r="L11" s="105" t="s">
        <v>43</v>
      </c>
      <c r="M11" s="105"/>
      <c r="N11" s="105"/>
      <c r="O11" s="105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8" t="s">
        <v>107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ht="75" customHeight="1" thickTop="1" thickBot="1">
      <c r="A13" s="27"/>
      <c r="B13" s="28" t="s">
        <v>40</v>
      </c>
      <c r="C13" s="105" t="s">
        <v>48</v>
      </c>
      <c r="D13" s="105"/>
      <c r="E13" s="105"/>
      <c r="F13" s="105"/>
      <c r="G13" s="105"/>
      <c r="H13" s="105"/>
      <c r="I13" s="105" t="s">
        <v>49</v>
      </c>
      <c r="J13" s="105"/>
      <c r="K13" s="105"/>
      <c r="L13" s="105" t="s">
        <v>50</v>
      </c>
      <c r="M13" s="105"/>
      <c r="N13" s="105"/>
      <c r="O13" s="105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23.1" customHeight="1" thickTop="1" thickBot="1">
      <c r="A14" s="27"/>
      <c r="B14" s="118" t="s">
        <v>107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</row>
    <row r="15" spans="1:35" ht="75" customHeight="1" thickTop="1" thickBot="1">
      <c r="A15" s="27"/>
      <c r="B15" s="28" t="s">
        <v>51</v>
      </c>
      <c r="C15" s="105" t="s">
        <v>52</v>
      </c>
      <c r="D15" s="105"/>
      <c r="E15" s="105"/>
      <c r="F15" s="105"/>
      <c r="G15" s="105"/>
      <c r="H15" s="105"/>
      <c r="I15" s="105" t="s">
        <v>53</v>
      </c>
      <c r="J15" s="105"/>
      <c r="K15" s="105"/>
      <c r="L15" s="105" t="s">
        <v>54</v>
      </c>
      <c r="M15" s="105"/>
      <c r="N15" s="105"/>
      <c r="O15" s="105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23.1" customHeight="1" thickTop="1" thickBot="1">
      <c r="A16" s="27"/>
      <c r="B16" s="118" t="s">
        <v>107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</row>
    <row r="17" spans="1:22" ht="75" customHeight="1" thickTop="1" thickBot="1">
      <c r="A17" s="27"/>
      <c r="B17" s="28" t="s">
        <v>51</v>
      </c>
      <c r="C17" s="105" t="s">
        <v>48</v>
      </c>
      <c r="D17" s="105"/>
      <c r="E17" s="105"/>
      <c r="F17" s="105"/>
      <c r="G17" s="105"/>
      <c r="H17" s="105"/>
      <c r="I17" s="105" t="s">
        <v>55</v>
      </c>
      <c r="J17" s="105"/>
      <c r="K17" s="105"/>
      <c r="L17" s="105" t="s">
        <v>56</v>
      </c>
      <c r="M17" s="105"/>
      <c r="N17" s="105"/>
      <c r="O17" s="105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23.1" customHeight="1" thickTop="1" thickBot="1">
      <c r="A18" s="27"/>
      <c r="B18" s="118" t="s">
        <v>107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2" ht="75" customHeight="1" thickTop="1" thickBot="1">
      <c r="A19" s="27"/>
      <c r="B19" s="28" t="s">
        <v>57</v>
      </c>
      <c r="C19" s="105" t="s">
        <v>58</v>
      </c>
      <c r="D19" s="105"/>
      <c r="E19" s="105"/>
      <c r="F19" s="105"/>
      <c r="G19" s="105"/>
      <c r="H19" s="105"/>
      <c r="I19" s="105" t="s">
        <v>59</v>
      </c>
      <c r="J19" s="105"/>
      <c r="K19" s="105"/>
      <c r="L19" s="105" t="s">
        <v>60</v>
      </c>
      <c r="M19" s="105"/>
      <c r="N19" s="105"/>
      <c r="O19" s="105"/>
      <c r="P19" s="29" t="s">
        <v>44</v>
      </c>
      <c r="Q19" s="29" t="s">
        <v>45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23.1" customHeight="1" thickTop="1" thickBot="1">
      <c r="A20" s="27"/>
      <c r="B20" s="118" t="s">
        <v>107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</row>
    <row r="21" spans="1:22" ht="75" customHeight="1" thickTop="1" thickBot="1">
      <c r="A21" s="27"/>
      <c r="B21" s="28" t="s">
        <v>48</v>
      </c>
      <c r="C21" s="105" t="s">
        <v>61</v>
      </c>
      <c r="D21" s="105"/>
      <c r="E21" s="105"/>
      <c r="F21" s="105"/>
      <c r="G21" s="105"/>
      <c r="H21" s="105"/>
      <c r="I21" s="105" t="s">
        <v>62</v>
      </c>
      <c r="J21" s="105"/>
      <c r="K21" s="105"/>
      <c r="L21" s="105" t="s">
        <v>63</v>
      </c>
      <c r="M21" s="105"/>
      <c r="N21" s="105"/>
      <c r="O21" s="105"/>
      <c r="P21" s="29" t="s">
        <v>44</v>
      </c>
      <c r="Q21" s="29" t="s">
        <v>64</v>
      </c>
      <c r="R21" s="29">
        <v>3617</v>
      </c>
      <c r="S21" s="29">
        <v>3617</v>
      </c>
      <c r="T21" s="29">
        <v>2339</v>
      </c>
      <c r="U21" s="29">
        <f>IF(ISERROR(T21/S21),"N/A",T21/S21*100)</f>
        <v>64.666850981476358</v>
      </c>
      <c r="V21" s="30" t="s">
        <v>47</v>
      </c>
    </row>
    <row r="22" spans="1:22" ht="23.1" customHeight="1" thickTop="1" thickBot="1">
      <c r="A22" s="27"/>
      <c r="B22" s="118" t="s">
        <v>108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</row>
    <row r="23" spans="1:22" ht="23.1" customHeight="1" thickBot="1">
      <c r="A23" s="27"/>
      <c r="B23" s="56"/>
      <c r="C23" s="56"/>
      <c r="D23" s="56"/>
      <c r="E23" s="56"/>
      <c r="F23" s="56"/>
      <c r="G23" s="56"/>
      <c r="H23" s="56"/>
      <c r="I23" s="57"/>
      <c r="J23" s="57"/>
      <c r="K23" s="56"/>
      <c r="L23" s="56"/>
      <c r="M23" s="56"/>
      <c r="N23" s="56"/>
      <c r="O23" s="58"/>
      <c r="P23" s="58"/>
      <c r="Q23" s="56"/>
      <c r="R23" s="59">
        <v>3617</v>
      </c>
      <c r="S23" s="60">
        <v>3617</v>
      </c>
      <c r="T23" s="60">
        <v>2339</v>
      </c>
      <c r="U23" s="61">
        <f>IF(ISERROR(T23/S23),"N/A",T23/S23*100)</f>
        <v>64.666850981476358</v>
      </c>
      <c r="V23" s="56" t="s">
        <v>109</v>
      </c>
    </row>
    <row r="24" spans="1:22" ht="75" customHeight="1" thickTop="1" thickBot="1">
      <c r="A24" s="27"/>
      <c r="B24" s="28" t="s">
        <v>48</v>
      </c>
      <c r="C24" s="105" t="s">
        <v>48</v>
      </c>
      <c r="D24" s="105"/>
      <c r="E24" s="105"/>
      <c r="F24" s="105"/>
      <c r="G24" s="105"/>
      <c r="H24" s="105"/>
      <c r="I24" s="105" t="s">
        <v>65</v>
      </c>
      <c r="J24" s="105"/>
      <c r="K24" s="105"/>
      <c r="L24" s="105" t="s">
        <v>66</v>
      </c>
      <c r="M24" s="105"/>
      <c r="N24" s="105"/>
      <c r="O24" s="105"/>
      <c r="P24" s="29" t="s">
        <v>44</v>
      </c>
      <c r="Q24" s="29" t="s">
        <v>64</v>
      </c>
      <c r="R24" s="29">
        <v>2331</v>
      </c>
      <c r="S24" s="29">
        <v>2331</v>
      </c>
      <c r="T24" s="29">
        <v>3684</v>
      </c>
      <c r="U24" s="29">
        <f>IF(ISERROR(T24/S24),"N/A",T24/S24*100)</f>
        <v>158.04375804375806</v>
      </c>
      <c r="V24" s="30" t="s">
        <v>47</v>
      </c>
    </row>
    <row r="25" spans="1:22" ht="23.1" customHeight="1" thickTop="1" thickBot="1">
      <c r="A25" s="27"/>
      <c r="B25" s="118" t="s">
        <v>108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</row>
    <row r="26" spans="1:22" ht="23.1" customHeight="1" thickBo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2331</v>
      </c>
      <c r="S26" s="60">
        <v>2331</v>
      </c>
      <c r="T26" s="60">
        <v>3684</v>
      </c>
      <c r="U26" s="61">
        <f>IF(ISERROR(T26/S26),"N/A",T26/S26*100)</f>
        <v>158.04375804375806</v>
      </c>
      <c r="V26" s="56" t="s">
        <v>109</v>
      </c>
    </row>
    <row r="27" spans="1:22" ht="75" customHeight="1" thickTop="1" thickBot="1">
      <c r="A27" s="27"/>
      <c r="B27" s="28" t="s">
        <v>48</v>
      </c>
      <c r="C27" s="105" t="s">
        <v>48</v>
      </c>
      <c r="D27" s="105"/>
      <c r="E27" s="105"/>
      <c r="F27" s="105"/>
      <c r="G27" s="105"/>
      <c r="H27" s="105"/>
      <c r="I27" s="105" t="s">
        <v>67</v>
      </c>
      <c r="J27" s="105"/>
      <c r="K27" s="105"/>
      <c r="L27" s="105" t="s">
        <v>68</v>
      </c>
      <c r="M27" s="105"/>
      <c r="N27" s="105"/>
      <c r="O27" s="105"/>
      <c r="P27" s="29" t="s">
        <v>44</v>
      </c>
      <c r="Q27" s="29" t="s">
        <v>64</v>
      </c>
      <c r="R27" s="29">
        <v>3239</v>
      </c>
      <c r="S27" s="29">
        <v>3239</v>
      </c>
      <c r="T27" s="29">
        <v>4959</v>
      </c>
      <c r="U27" s="29">
        <f>IF(ISERROR(T27/S27),"N/A",T27/S27*100)</f>
        <v>153.10280950910774</v>
      </c>
      <c r="V27" s="30" t="s">
        <v>47</v>
      </c>
    </row>
    <row r="28" spans="1:22" ht="23.1" customHeight="1" thickTop="1" thickBot="1">
      <c r="A28" s="27"/>
      <c r="B28" s="118" t="s">
        <v>108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</row>
    <row r="29" spans="1:22" ht="23.1" customHeight="1" thickBot="1">
      <c r="A29" s="27"/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8"/>
      <c r="P29" s="58"/>
      <c r="Q29" s="56"/>
      <c r="R29" s="59">
        <v>3239</v>
      </c>
      <c r="S29" s="60">
        <v>3239</v>
      </c>
      <c r="T29" s="60">
        <v>4959</v>
      </c>
      <c r="U29" s="61">
        <f>IF(ISERROR(T29/S29),"N/A",T29/S29*100)</f>
        <v>153.10280950910774</v>
      </c>
      <c r="V29" s="56" t="s">
        <v>109</v>
      </c>
    </row>
    <row r="30" spans="1:22" ht="75" customHeight="1" thickTop="1" thickBot="1">
      <c r="A30" s="27"/>
      <c r="B30" s="28" t="s">
        <v>69</v>
      </c>
      <c r="C30" s="105" t="s">
        <v>70</v>
      </c>
      <c r="D30" s="105"/>
      <c r="E30" s="105"/>
      <c r="F30" s="105"/>
      <c r="G30" s="105"/>
      <c r="H30" s="105"/>
      <c r="I30" s="105" t="s">
        <v>71</v>
      </c>
      <c r="J30" s="105"/>
      <c r="K30" s="105"/>
      <c r="L30" s="105" t="s">
        <v>72</v>
      </c>
      <c r="M30" s="105"/>
      <c r="N30" s="105"/>
      <c r="O30" s="105"/>
      <c r="P30" s="29" t="s">
        <v>44</v>
      </c>
      <c r="Q30" s="29" t="s">
        <v>73</v>
      </c>
      <c r="R30" s="29" t="s">
        <v>46</v>
      </c>
      <c r="S30" s="29" t="s">
        <v>46</v>
      </c>
      <c r="T30" s="29" t="s">
        <v>46</v>
      </c>
      <c r="U30" s="29" t="str">
        <f>IF(ISERROR(T30/S30),"N/A",T30/S30*100)</f>
        <v>N/A</v>
      </c>
      <c r="V30" s="30" t="s">
        <v>47</v>
      </c>
    </row>
    <row r="31" spans="1:22" ht="23.1" customHeight="1" thickTop="1" thickBot="1">
      <c r="A31" s="27"/>
      <c r="B31" s="118" t="s">
        <v>107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</row>
    <row r="32" spans="1:22" ht="75" customHeight="1" thickTop="1" thickBot="1">
      <c r="A32" s="27"/>
      <c r="B32" s="28" t="s">
        <v>48</v>
      </c>
      <c r="C32" s="105" t="s">
        <v>74</v>
      </c>
      <c r="D32" s="105"/>
      <c r="E32" s="105"/>
      <c r="F32" s="105"/>
      <c r="G32" s="105"/>
      <c r="H32" s="105"/>
      <c r="I32" s="105" t="s">
        <v>75</v>
      </c>
      <c r="J32" s="105"/>
      <c r="K32" s="105"/>
      <c r="L32" s="105" t="s">
        <v>76</v>
      </c>
      <c r="M32" s="105"/>
      <c r="N32" s="105"/>
      <c r="O32" s="105"/>
      <c r="P32" s="29" t="s">
        <v>44</v>
      </c>
      <c r="Q32" s="29" t="s">
        <v>77</v>
      </c>
      <c r="R32" s="29">
        <v>48625</v>
      </c>
      <c r="S32" s="29">
        <v>48625</v>
      </c>
      <c r="T32" s="29">
        <v>73271</v>
      </c>
      <c r="U32" s="29">
        <f>IF(ISERROR(T32/S32),"N/A",T32/S32*100)</f>
        <v>150.68586118251929</v>
      </c>
      <c r="V32" s="30" t="s">
        <v>47</v>
      </c>
    </row>
    <row r="33" spans="1:23" ht="23.1" customHeight="1" thickTop="1" thickBot="1">
      <c r="A33" s="27"/>
      <c r="B33" s="118" t="s">
        <v>108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</row>
    <row r="34" spans="1:23" ht="23.1" customHeight="1" thickBot="1">
      <c r="A34" s="27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8"/>
      <c r="P34" s="58"/>
      <c r="Q34" s="56"/>
      <c r="R34" s="59">
        <v>48625</v>
      </c>
      <c r="S34" s="60">
        <v>48625</v>
      </c>
      <c r="T34" s="60">
        <v>73271</v>
      </c>
      <c r="U34" s="61">
        <f>IF(ISERROR(T34/S34),"N/A",T34/S34*100)</f>
        <v>150.68586118251929</v>
      </c>
      <c r="V34" s="56" t="s">
        <v>109</v>
      </c>
    </row>
    <row r="35" spans="1:23" ht="75" customHeight="1" thickTop="1" thickBot="1">
      <c r="A35" s="27"/>
      <c r="B35" s="28" t="s">
        <v>48</v>
      </c>
      <c r="C35" s="105" t="s">
        <v>48</v>
      </c>
      <c r="D35" s="105"/>
      <c r="E35" s="105"/>
      <c r="F35" s="105"/>
      <c r="G35" s="105"/>
      <c r="H35" s="105"/>
      <c r="I35" s="105" t="s">
        <v>78</v>
      </c>
      <c r="J35" s="105"/>
      <c r="K35" s="105"/>
      <c r="L35" s="105" t="s">
        <v>79</v>
      </c>
      <c r="M35" s="105"/>
      <c r="N35" s="105"/>
      <c r="O35" s="105"/>
      <c r="P35" s="29" t="s">
        <v>44</v>
      </c>
      <c r="Q35" s="29" t="s">
        <v>77</v>
      </c>
      <c r="R35" s="29">
        <v>3600</v>
      </c>
      <c r="S35" s="29">
        <v>3600</v>
      </c>
      <c r="T35" s="29">
        <v>6021</v>
      </c>
      <c r="U35" s="29">
        <f>IF(ISERROR(T35/S35),"N/A",T35/S35*100)</f>
        <v>167.25</v>
      </c>
      <c r="V35" s="30" t="s">
        <v>47</v>
      </c>
    </row>
    <row r="36" spans="1:23" ht="23.1" customHeight="1" thickTop="1" thickBot="1">
      <c r="A36" s="27"/>
      <c r="B36" s="118" t="s">
        <v>108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</row>
    <row r="37" spans="1:23" ht="23.1" customHeight="1" thickBo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3600</v>
      </c>
      <c r="S37" s="60">
        <v>3600</v>
      </c>
      <c r="T37" s="60">
        <v>6021</v>
      </c>
      <c r="U37" s="61">
        <f>IF(ISERROR(T37/S37),"N/A",T37/S37*100)</f>
        <v>167.25</v>
      </c>
      <c r="V37" s="56" t="s">
        <v>109</v>
      </c>
    </row>
    <row r="38" spans="1:23" ht="75" customHeight="1" thickTop="1" thickBot="1">
      <c r="A38" s="27"/>
      <c r="B38" s="28" t="s">
        <v>48</v>
      </c>
      <c r="C38" s="105" t="s">
        <v>80</v>
      </c>
      <c r="D38" s="105"/>
      <c r="E38" s="105"/>
      <c r="F38" s="105"/>
      <c r="G38" s="105"/>
      <c r="H38" s="105"/>
      <c r="I38" s="105" t="s">
        <v>81</v>
      </c>
      <c r="J38" s="105"/>
      <c r="K38" s="105"/>
      <c r="L38" s="105" t="s">
        <v>82</v>
      </c>
      <c r="M38" s="105"/>
      <c r="N38" s="105"/>
      <c r="O38" s="105"/>
      <c r="P38" s="29" t="s">
        <v>44</v>
      </c>
      <c r="Q38" s="29" t="s">
        <v>73</v>
      </c>
      <c r="R38" s="29" t="s">
        <v>46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47</v>
      </c>
    </row>
    <row r="39" spans="1:23" ht="23.1" customHeight="1" thickTop="1" thickBot="1">
      <c r="A39" s="27"/>
      <c r="B39" s="118" t="s">
        <v>107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1:23" ht="22.5" customHeight="1" thickTop="1" thickBot="1">
      <c r="B40" s="8" t="s">
        <v>83</v>
      </c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31"/>
    </row>
    <row r="41" spans="1:23" ht="32.25" customHeight="1" thickTop="1">
      <c r="B41" s="32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24" t="s">
        <v>84</v>
      </c>
      <c r="S41" s="23" t="s">
        <v>85</v>
      </c>
      <c r="T41" s="24" t="s">
        <v>86</v>
      </c>
      <c r="U41" s="24" t="s">
        <v>87</v>
      </c>
      <c r="V41" s="109"/>
    </row>
    <row r="42" spans="1:23" ht="30" customHeight="1" thickBot="1">
      <c r="B42" s="37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40"/>
      <c r="Q42" s="41"/>
      <c r="R42" s="42" t="s">
        <v>88</v>
      </c>
      <c r="S42" s="41" t="s">
        <v>88</v>
      </c>
      <c r="T42" s="41" t="s">
        <v>88</v>
      </c>
      <c r="U42" s="41" t="s">
        <v>89</v>
      </c>
      <c r="V42" s="110"/>
    </row>
    <row r="43" spans="1:23" ht="13.5" customHeight="1" thickBot="1">
      <c r="B43" s="111" t="s">
        <v>90</v>
      </c>
      <c r="C43" s="112"/>
      <c r="D43" s="112"/>
      <c r="E43" s="43"/>
      <c r="F43" s="43"/>
      <c r="G43" s="43"/>
      <c r="H43" s="44"/>
      <c r="I43" s="44"/>
      <c r="J43" s="44"/>
      <c r="K43" s="44"/>
      <c r="L43" s="44"/>
      <c r="M43" s="44"/>
      <c r="N43" s="44"/>
      <c r="O43" s="44"/>
      <c r="P43" s="45"/>
      <c r="Q43" s="45"/>
      <c r="R43" s="46">
        <v>3302.3721959999998</v>
      </c>
      <c r="S43" s="46">
        <v>1651.1861690000001</v>
      </c>
      <c r="T43" s="46">
        <v>1651.1861690000001</v>
      </c>
      <c r="U43" s="46">
        <f>+IF(ISERR(T43/S43*100),"N/A",T43/S43*100)</f>
        <v>100</v>
      </c>
      <c r="V43" s="47"/>
    </row>
    <row r="44" spans="1:23" ht="13.5" customHeight="1" thickBot="1">
      <c r="B44" s="113" t="s">
        <v>91</v>
      </c>
      <c r="C44" s="114"/>
      <c r="D44" s="114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50"/>
      <c r="Q44" s="50"/>
      <c r="R44" s="46">
        <v>3304.975496</v>
      </c>
      <c r="S44" s="46">
        <v>1651.1861690000001</v>
      </c>
      <c r="T44" s="46">
        <v>1651.1861690000001</v>
      </c>
      <c r="U44" s="46">
        <f>+IF(ISERR(T44/S44*100),"N/A",T44/S44*100)</f>
        <v>100</v>
      </c>
      <c r="V44" s="47"/>
    </row>
    <row r="45" spans="1:23" s="51" customFormat="1" ht="14.85" customHeight="1" thickTop="1" thickBot="1">
      <c r="B45" s="52" t="s">
        <v>92</v>
      </c>
      <c r="C45" s="53"/>
      <c r="D45" s="53"/>
      <c r="E45" s="53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</row>
    <row r="46" spans="1:23" ht="44.25" customHeight="1" thickTop="1">
      <c r="B46" s="115" t="s">
        <v>93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7"/>
    </row>
    <row r="47" spans="1:23" ht="34.5" customHeight="1">
      <c r="B47" s="106" t="s">
        <v>110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8"/>
    </row>
    <row r="48" spans="1:23" ht="34.5" customHeight="1">
      <c r="B48" s="106" t="s">
        <v>111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</row>
    <row r="49" spans="2:22" ht="34.5" customHeight="1">
      <c r="B49" s="106" t="s">
        <v>112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8"/>
    </row>
    <row r="50" spans="2:22" ht="34.5" customHeight="1">
      <c r="B50" s="106" t="s">
        <v>113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8"/>
    </row>
    <row r="51" spans="2:22" ht="34.5" customHeight="1">
      <c r="B51" s="106" t="s">
        <v>114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</row>
    <row r="52" spans="2:22" ht="34.5" customHeight="1">
      <c r="B52" s="106" t="s">
        <v>115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8"/>
    </row>
    <row r="53" spans="2:22" ht="34.5" customHeight="1">
      <c r="B53" s="106" t="s">
        <v>116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8"/>
    </row>
    <row r="54" spans="2:22" ht="34.5" customHeight="1">
      <c r="B54" s="106" t="s">
        <v>117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8"/>
    </row>
    <row r="55" spans="2:22" ht="34.5" customHeight="1">
      <c r="B55" s="106" t="s">
        <v>118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8"/>
    </row>
    <row r="56" spans="2:22" ht="34.5" customHeight="1">
      <c r="B56" s="106" t="s">
        <v>119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8"/>
    </row>
    <row r="57" spans="2:22" ht="34.5" customHeight="1">
      <c r="B57" s="106" t="s">
        <v>120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</row>
    <row r="58" spans="2:22" ht="34.5" customHeight="1">
      <c r="B58" s="106" t="s">
        <v>121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8"/>
    </row>
  </sheetData>
  <mergeCells count="86">
    <mergeCell ref="B54:V54"/>
    <mergeCell ref="B55:V55"/>
    <mergeCell ref="B56:V56"/>
    <mergeCell ref="B57:V57"/>
    <mergeCell ref="B58:V58"/>
    <mergeCell ref="B53:V53"/>
    <mergeCell ref="B39:V39"/>
    <mergeCell ref="V41:V42"/>
    <mergeCell ref="B43:D43"/>
    <mergeCell ref="B44:D44"/>
    <mergeCell ref="B46:V46"/>
    <mergeCell ref="B47:V47"/>
    <mergeCell ref="B48:V48"/>
    <mergeCell ref="B49:V49"/>
    <mergeCell ref="B50:V50"/>
    <mergeCell ref="B51:V51"/>
    <mergeCell ref="B52:V52"/>
    <mergeCell ref="C38:H38"/>
    <mergeCell ref="I38:K38"/>
    <mergeCell ref="L38:O38"/>
    <mergeCell ref="B28:V28"/>
    <mergeCell ref="C30:H30"/>
    <mergeCell ref="I30:K30"/>
    <mergeCell ref="L30:O30"/>
    <mergeCell ref="B31:V31"/>
    <mergeCell ref="C32:H32"/>
    <mergeCell ref="I32:K32"/>
    <mergeCell ref="L32:O32"/>
    <mergeCell ref="B33:V33"/>
    <mergeCell ref="C35:H35"/>
    <mergeCell ref="I35:K35"/>
    <mergeCell ref="L35:O35"/>
    <mergeCell ref="B36:V36"/>
    <mergeCell ref="C27:H27"/>
    <mergeCell ref="I27:K27"/>
    <mergeCell ref="L27:O27"/>
    <mergeCell ref="B18:V18"/>
    <mergeCell ref="C19:H19"/>
    <mergeCell ref="I19:K19"/>
    <mergeCell ref="L19:O19"/>
    <mergeCell ref="B20:V20"/>
    <mergeCell ref="C21:H21"/>
    <mergeCell ref="I21:K21"/>
    <mergeCell ref="L21:O21"/>
    <mergeCell ref="B22:V22"/>
    <mergeCell ref="C24:H24"/>
    <mergeCell ref="I24:K24"/>
    <mergeCell ref="L24:O24"/>
    <mergeCell ref="B25:V25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7"/>
  <sheetViews>
    <sheetView showGridLines="0" tabSelected="1" view="pageBreakPreview" topLeftCell="A52" zoomScale="70" zoomScaleNormal="80" zoomScaleSheetLayoutView="70" workbookViewId="0">
      <selection activeCell="Q68" sqref="Q68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7" t="s">
        <v>106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8" t="s">
        <v>8</v>
      </c>
      <c r="E4" s="78"/>
      <c r="F4" s="78"/>
      <c r="G4" s="78"/>
      <c r="H4" s="78"/>
      <c r="I4" s="14"/>
      <c r="J4" s="15" t="s">
        <v>9</v>
      </c>
      <c r="K4" s="16" t="s">
        <v>10</v>
      </c>
      <c r="L4" s="79" t="s">
        <v>11</v>
      </c>
      <c r="M4" s="79"/>
      <c r="N4" s="79"/>
      <c r="O4" s="79"/>
      <c r="P4" s="17" t="s">
        <v>12</v>
      </c>
      <c r="Q4" s="80" t="s">
        <v>13</v>
      </c>
      <c r="R4" s="80"/>
      <c r="S4" s="15" t="s">
        <v>14</v>
      </c>
      <c r="T4" s="79" t="s">
        <v>15</v>
      </c>
      <c r="U4" s="79"/>
      <c r="V4" s="81"/>
    </row>
    <row r="5" spans="1:35" ht="15.75" customHeight="1">
      <c r="B5" s="74" t="s">
        <v>16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5" ht="64.5" customHeight="1" thickBot="1">
      <c r="B6" s="18" t="s">
        <v>17</v>
      </c>
      <c r="C6" s="101" t="s">
        <v>18</v>
      </c>
      <c r="D6" s="101"/>
      <c r="E6" s="101"/>
      <c r="F6" s="101"/>
      <c r="G6" s="101"/>
      <c r="H6" s="19"/>
      <c r="I6" s="19"/>
      <c r="J6" s="19" t="s">
        <v>19</v>
      </c>
      <c r="K6" s="101" t="s">
        <v>20</v>
      </c>
      <c r="L6" s="101"/>
      <c r="M6" s="101"/>
      <c r="N6" s="20"/>
      <c r="O6" s="22" t="s">
        <v>21</v>
      </c>
      <c r="P6" s="101" t="s">
        <v>22</v>
      </c>
      <c r="Q6" s="101"/>
      <c r="R6" s="21"/>
      <c r="S6" s="22" t="s">
        <v>23</v>
      </c>
      <c r="T6" s="101" t="s">
        <v>24</v>
      </c>
      <c r="U6" s="101"/>
      <c r="V6" s="102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2" t="s">
        <v>26</v>
      </c>
      <c r="C8" s="85" t="s">
        <v>27</v>
      </c>
      <c r="D8" s="85"/>
      <c r="E8" s="85"/>
      <c r="F8" s="85"/>
      <c r="G8" s="85"/>
      <c r="H8" s="86"/>
      <c r="I8" s="91" t="s">
        <v>28</v>
      </c>
      <c r="J8" s="92"/>
      <c r="K8" s="92"/>
      <c r="L8" s="92"/>
      <c r="M8" s="92"/>
      <c r="N8" s="92"/>
      <c r="O8" s="92"/>
      <c r="P8" s="92"/>
      <c r="Q8" s="92"/>
      <c r="R8" s="92"/>
      <c r="S8" s="93"/>
      <c r="T8" s="91" t="s">
        <v>29</v>
      </c>
      <c r="U8" s="92"/>
      <c r="V8" s="94" t="s">
        <v>30</v>
      </c>
    </row>
    <row r="9" spans="1:35" ht="19.5" customHeight="1">
      <c r="B9" s="83"/>
      <c r="C9" s="87"/>
      <c r="D9" s="87"/>
      <c r="E9" s="87"/>
      <c r="F9" s="87"/>
      <c r="G9" s="87"/>
      <c r="H9" s="88"/>
      <c r="I9" s="97" t="s">
        <v>31</v>
      </c>
      <c r="J9" s="98"/>
      <c r="K9" s="98"/>
      <c r="L9" s="98" t="s">
        <v>32</v>
      </c>
      <c r="M9" s="98"/>
      <c r="N9" s="98"/>
      <c r="O9" s="98"/>
      <c r="P9" s="98" t="s">
        <v>33</v>
      </c>
      <c r="Q9" s="98" t="s">
        <v>34</v>
      </c>
      <c r="R9" s="103" t="s">
        <v>35</v>
      </c>
      <c r="S9" s="104"/>
      <c r="T9" s="98" t="s">
        <v>36</v>
      </c>
      <c r="U9" s="98" t="s">
        <v>37</v>
      </c>
      <c r="V9" s="95"/>
    </row>
    <row r="10" spans="1:35" ht="26.25" customHeight="1" thickBot="1">
      <c r="B10" s="84"/>
      <c r="C10" s="89"/>
      <c r="D10" s="89"/>
      <c r="E10" s="89"/>
      <c r="F10" s="89"/>
      <c r="G10" s="89"/>
      <c r="H10" s="90"/>
      <c r="I10" s="99"/>
      <c r="J10" s="100"/>
      <c r="K10" s="100"/>
      <c r="L10" s="100"/>
      <c r="M10" s="100"/>
      <c r="N10" s="100"/>
      <c r="O10" s="100"/>
      <c r="P10" s="100"/>
      <c r="Q10" s="100"/>
      <c r="R10" s="25" t="s">
        <v>38</v>
      </c>
      <c r="S10" s="26" t="s">
        <v>39</v>
      </c>
      <c r="T10" s="100"/>
      <c r="U10" s="100"/>
      <c r="V10" s="96"/>
    </row>
    <row r="11" spans="1:35" ht="75" customHeight="1" thickTop="1" thickBot="1">
      <c r="A11" s="27"/>
      <c r="B11" s="28" t="s">
        <v>40</v>
      </c>
      <c r="C11" s="105" t="s">
        <v>41</v>
      </c>
      <c r="D11" s="105"/>
      <c r="E11" s="105"/>
      <c r="F11" s="105"/>
      <c r="G11" s="105"/>
      <c r="H11" s="105"/>
      <c r="I11" s="105" t="s">
        <v>42</v>
      </c>
      <c r="J11" s="105"/>
      <c r="K11" s="105"/>
      <c r="L11" s="105" t="s">
        <v>43</v>
      </c>
      <c r="M11" s="105"/>
      <c r="N11" s="105"/>
      <c r="O11" s="105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2" t="s">
        <v>122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ht="75" customHeight="1" thickTop="1" thickBot="1">
      <c r="A13" s="27"/>
      <c r="B13" s="28" t="s">
        <v>40</v>
      </c>
      <c r="C13" s="105" t="s">
        <v>48</v>
      </c>
      <c r="D13" s="105"/>
      <c r="E13" s="105"/>
      <c r="F13" s="105"/>
      <c r="G13" s="105"/>
      <c r="H13" s="105"/>
      <c r="I13" s="105" t="s">
        <v>49</v>
      </c>
      <c r="J13" s="105"/>
      <c r="K13" s="105"/>
      <c r="L13" s="105" t="s">
        <v>50</v>
      </c>
      <c r="M13" s="105"/>
      <c r="N13" s="105"/>
      <c r="O13" s="105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18.75" customHeight="1" thickTop="1" thickBot="1">
      <c r="A14" s="27"/>
      <c r="B14" s="122" t="s">
        <v>122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</row>
    <row r="15" spans="1:35" ht="75" customHeight="1" thickTop="1" thickBot="1">
      <c r="A15" s="27"/>
      <c r="B15" s="28" t="s">
        <v>51</v>
      </c>
      <c r="C15" s="105" t="s">
        <v>52</v>
      </c>
      <c r="D15" s="105"/>
      <c r="E15" s="105"/>
      <c r="F15" s="105"/>
      <c r="G15" s="105"/>
      <c r="H15" s="105"/>
      <c r="I15" s="105" t="s">
        <v>53</v>
      </c>
      <c r="J15" s="105"/>
      <c r="K15" s="105"/>
      <c r="L15" s="105" t="s">
        <v>54</v>
      </c>
      <c r="M15" s="105"/>
      <c r="N15" s="105"/>
      <c r="O15" s="105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18.75" customHeight="1" thickTop="1" thickBot="1">
      <c r="A16" s="27"/>
      <c r="B16" s="122" t="s">
        <v>122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</row>
    <row r="17" spans="1:22" ht="75" customHeight="1" thickTop="1" thickBot="1">
      <c r="A17" s="27"/>
      <c r="B17" s="28" t="s">
        <v>51</v>
      </c>
      <c r="C17" s="105" t="s">
        <v>48</v>
      </c>
      <c r="D17" s="105"/>
      <c r="E17" s="105"/>
      <c r="F17" s="105"/>
      <c r="G17" s="105"/>
      <c r="H17" s="105"/>
      <c r="I17" s="105" t="s">
        <v>55</v>
      </c>
      <c r="J17" s="105"/>
      <c r="K17" s="105"/>
      <c r="L17" s="105" t="s">
        <v>56</v>
      </c>
      <c r="M17" s="105"/>
      <c r="N17" s="105"/>
      <c r="O17" s="105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18.75" customHeight="1" thickTop="1" thickBot="1">
      <c r="A18" s="27"/>
      <c r="B18" s="122" t="s">
        <v>122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2" ht="75" customHeight="1" thickTop="1" thickBot="1">
      <c r="A19" s="27"/>
      <c r="B19" s="28" t="s">
        <v>57</v>
      </c>
      <c r="C19" s="105" t="s">
        <v>58</v>
      </c>
      <c r="D19" s="105"/>
      <c r="E19" s="105"/>
      <c r="F19" s="105"/>
      <c r="G19" s="105"/>
      <c r="H19" s="105"/>
      <c r="I19" s="105" t="s">
        <v>59</v>
      </c>
      <c r="J19" s="105"/>
      <c r="K19" s="105"/>
      <c r="L19" s="105" t="s">
        <v>60</v>
      </c>
      <c r="M19" s="105"/>
      <c r="N19" s="105"/>
      <c r="O19" s="105"/>
      <c r="P19" s="29" t="s">
        <v>44</v>
      </c>
      <c r="Q19" s="29" t="s">
        <v>45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18.75" customHeight="1" thickTop="1" thickBot="1">
      <c r="A20" s="27"/>
      <c r="B20" s="122" t="s">
        <v>122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</row>
    <row r="21" spans="1:22" ht="75" customHeight="1" thickTop="1" thickBot="1">
      <c r="A21" s="27"/>
      <c r="B21" s="28" t="s">
        <v>48</v>
      </c>
      <c r="C21" s="105" t="s">
        <v>61</v>
      </c>
      <c r="D21" s="105"/>
      <c r="E21" s="105"/>
      <c r="F21" s="105"/>
      <c r="G21" s="105"/>
      <c r="H21" s="105"/>
      <c r="I21" s="105" t="s">
        <v>62</v>
      </c>
      <c r="J21" s="105"/>
      <c r="K21" s="105"/>
      <c r="L21" s="105" t="s">
        <v>63</v>
      </c>
      <c r="M21" s="105"/>
      <c r="N21" s="105"/>
      <c r="O21" s="105"/>
      <c r="P21" s="29" t="s">
        <v>44</v>
      </c>
      <c r="Q21" s="29" t="s">
        <v>64</v>
      </c>
      <c r="R21" s="29">
        <v>3617</v>
      </c>
      <c r="S21" s="29">
        <v>3617</v>
      </c>
      <c r="T21" s="29">
        <v>2339</v>
      </c>
      <c r="U21" s="29">
        <f>IF(ISERROR(T21/S21),"N/A",T21/S21*100)</f>
        <v>64.666850981476358</v>
      </c>
      <c r="V21" s="30" t="s">
        <v>47</v>
      </c>
    </row>
    <row r="22" spans="1:22" ht="18.75" customHeight="1" thickTop="1" thickBot="1">
      <c r="A22" s="27"/>
      <c r="B22" s="122" t="s">
        <v>123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</row>
    <row r="23" spans="1:22" s="62" customFormat="1" ht="18" customHeight="1" thickBot="1">
      <c r="A23" s="63"/>
      <c r="B23" s="64" t="s">
        <v>48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3617</v>
      </c>
      <c r="S23" s="68">
        <v>3617</v>
      </c>
      <c r="T23" s="68">
        <v>2339</v>
      </c>
      <c r="U23" s="68">
        <f>IF(ISERROR(T23/S23),"N/A",T23/S23*100)</f>
        <v>64.666850981476358</v>
      </c>
      <c r="V23" s="64" t="s">
        <v>124</v>
      </c>
    </row>
    <row r="24" spans="1:22" ht="75" customHeight="1" thickTop="1" thickBot="1">
      <c r="A24" s="27"/>
      <c r="B24" s="28" t="s">
        <v>48</v>
      </c>
      <c r="C24" s="105" t="s">
        <v>48</v>
      </c>
      <c r="D24" s="105"/>
      <c r="E24" s="105"/>
      <c r="F24" s="105"/>
      <c r="G24" s="105"/>
      <c r="H24" s="105"/>
      <c r="I24" s="105" t="s">
        <v>65</v>
      </c>
      <c r="J24" s="105"/>
      <c r="K24" s="105"/>
      <c r="L24" s="105" t="s">
        <v>66</v>
      </c>
      <c r="M24" s="105"/>
      <c r="N24" s="105"/>
      <c r="O24" s="105"/>
      <c r="P24" s="29" t="s">
        <v>44</v>
      </c>
      <c r="Q24" s="29" t="s">
        <v>64</v>
      </c>
      <c r="R24" s="29">
        <v>2331</v>
      </c>
      <c r="S24" s="29">
        <v>2331</v>
      </c>
      <c r="T24" s="29">
        <v>3684</v>
      </c>
      <c r="U24" s="29">
        <f>IF(ISERROR(T24/S24),"N/A",T24/S24*100)</f>
        <v>158.04375804375806</v>
      </c>
      <c r="V24" s="30" t="s">
        <v>47</v>
      </c>
    </row>
    <row r="25" spans="1:22" ht="18.75" customHeight="1" thickTop="1" thickBot="1">
      <c r="A25" s="27"/>
      <c r="B25" s="122" t="s">
        <v>123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</row>
    <row r="26" spans="1:22" s="62" customFormat="1" ht="18" customHeight="1" thickBot="1">
      <c r="A26" s="63"/>
      <c r="B26" s="64" t="s">
        <v>48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2331</v>
      </c>
      <c r="S26" s="68">
        <v>2331</v>
      </c>
      <c r="T26" s="68">
        <v>3684</v>
      </c>
      <c r="U26" s="68">
        <f>IF(ISERROR(T26/S26),"N/A",T26/S26*100)</f>
        <v>158.04375804375806</v>
      </c>
      <c r="V26" s="64" t="s">
        <v>124</v>
      </c>
    </row>
    <row r="27" spans="1:22" ht="75" customHeight="1" thickTop="1" thickBot="1">
      <c r="A27" s="27"/>
      <c r="B27" s="28" t="s">
        <v>48</v>
      </c>
      <c r="C27" s="105" t="s">
        <v>48</v>
      </c>
      <c r="D27" s="105"/>
      <c r="E27" s="105"/>
      <c r="F27" s="105"/>
      <c r="G27" s="105"/>
      <c r="H27" s="105"/>
      <c r="I27" s="105" t="s">
        <v>67</v>
      </c>
      <c r="J27" s="105"/>
      <c r="K27" s="105"/>
      <c r="L27" s="105" t="s">
        <v>68</v>
      </c>
      <c r="M27" s="105"/>
      <c r="N27" s="105"/>
      <c r="O27" s="105"/>
      <c r="P27" s="29" t="s">
        <v>44</v>
      </c>
      <c r="Q27" s="29" t="s">
        <v>64</v>
      </c>
      <c r="R27" s="29">
        <v>3239</v>
      </c>
      <c r="S27" s="29">
        <v>3239</v>
      </c>
      <c r="T27" s="29">
        <v>4959</v>
      </c>
      <c r="U27" s="29">
        <f>IF(ISERROR(T27/S27),"N/A",T27/S27*100)</f>
        <v>153.10280950910774</v>
      </c>
      <c r="V27" s="30" t="s">
        <v>47</v>
      </c>
    </row>
    <row r="28" spans="1:22" ht="18.75" customHeight="1" thickTop="1" thickBot="1">
      <c r="A28" s="27"/>
      <c r="B28" s="122" t="s">
        <v>123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</row>
    <row r="29" spans="1:22" s="62" customFormat="1" ht="18" customHeight="1" thickBot="1">
      <c r="A29" s="63"/>
      <c r="B29" s="64" t="s">
        <v>48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3239</v>
      </c>
      <c r="S29" s="68">
        <v>3239</v>
      </c>
      <c r="T29" s="68">
        <v>4959</v>
      </c>
      <c r="U29" s="68">
        <f>IF(ISERROR(T29/S29),"N/A",T29/S29*100)</f>
        <v>153.10280950910774</v>
      </c>
      <c r="V29" s="64" t="s">
        <v>124</v>
      </c>
    </row>
    <row r="30" spans="1:22" ht="75" customHeight="1" thickTop="1" thickBot="1">
      <c r="A30" s="27"/>
      <c r="B30" s="28" t="s">
        <v>69</v>
      </c>
      <c r="C30" s="105" t="s">
        <v>70</v>
      </c>
      <c r="D30" s="105"/>
      <c r="E30" s="105"/>
      <c r="F30" s="105"/>
      <c r="G30" s="105"/>
      <c r="H30" s="105"/>
      <c r="I30" s="105" t="s">
        <v>71</v>
      </c>
      <c r="J30" s="105"/>
      <c r="K30" s="105"/>
      <c r="L30" s="105" t="s">
        <v>72</v>
      </c>
      <c r="M30" s="105"/>
      <c r="N30" s="105"/>
      <c r="O30" s="105"/>
      <c r="P30" s="29" t="s">
        <v>44</v>
      </c>
      <c r="Q30" s="29" t="s">
        <v>73</v>
      </c>
      <c r="R30" s="29" t="s">
        <v>46</v>
      </c>
      <c r="S30" s="29" t="s">
        <v>46</v>
      </c>
      <c r="T30" s="29" t="s">
        <v>46</v>
      </c>
      <c r="U30" s="29" t="str">
        <f>IF(ISERROR(T30/S30),"N/A",T30/S30*100)</f>
        <v>N/A</v>
      </c>
      <c r="V30" s="30" t="s">
        <v>47</v>
      </c>
    </row>
    <row r="31" spans="1:22" ht="18.75" customHeight="1" thickTop="1" thickBot="1">
      <c r="A31" s="27"/>
      <c r="B31" s="122" t="s">
        <v>122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</row>
    <row r="32" spans="1:22" ht="75" customHeight="1" thickTop="1" thickBot="1">
      <c r="A32" s="27"/>
      <c r="B32" s="28" t="s">
        <v>48</v>
      </c>
      <c r="C32" s="105" t="s">
        <v>74</v>
      </c>
      <c r="D32" s="105"/>
      <c r="E32" s="105"/>
      <c r="F32" s="105"/>
      <c r="G32" s="105"/>
      <c r="H32" s="105"/>
      <c r="I32" s="105" t="s">
        <v>75</v>
      </c>
      <c r="J32" s="105"/>
      <c r="K32" s="105"/>
      <c r="L32" s="105" t="s">
        <v>76</v>
      </c>
      <c r="M32" s="105"/>
      <c r="N32" s="105"/>
      <c r="O32" s="105"/>
      <c r="P32" s="29" t="s">
        <v>44</v>
      </c>
      <c r="Q32" s="29" t="s">
        <v>77</v>
      </c>
      <c r="R32" s="29">
        <v>48625</v>
      </c>
      <c r="S32" s="29">
        <v>48625</v>
      </c>
      <c r="T32" s="29">
        <v>73271</v>
      </c>
      <c r="U32" s="29">
        <f>IF(ISERROR(T32/S32),"N/A",T32/S32*100)</f>
        <v>150.68586118251929</v>
      </c>
      <c r="V32" s="30" t="s">
        <v>47</v>
      </c>
    </row>
    <row r="33" spans="1:22" ht="18.75" customHeight="1" thickTop="1" thickBot="1">
      <c r="A33" s="27"/>
      <c r="B33" s="122" t="s">
        <v>123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</row>
    <row r="34" spans="1:22" s="62" customFormat="1" ht="18" customHeight="1" thickBot="1">
      <c r="A34" s="63"/>
      <c r="B34" s="64" t="s">
        <v>48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48625</v>
      </c>
      <c r="S34" s="68">
        <v>48625</v>
      </c>
      <c r="T34" s="68">
        <v>73271</v>
      </c>
      <c r="U34" s="68">
        <f>IF(ISERROR(T34/S34),"N/A",T34/S34*100)</f>
        <v>150.68586118251929</v>
      </c>
      <c r="V34" s="64" t="s">
        <v>124</v>
      </c>
    </row>
    <row r="35" spans="1:22" ht="75" customHeight="1" thickTop="1" thickBot="1">
      <c r="A35" s="27"/>
      <c r="B35" s="28" t="s">
        <v>48</v>
      </c>
      <c r="C35" s="105" t="s">
        <v>48</v>
      </c>
      <c r="D35" s="105"/>
      <c r="E35" s="105"/>
      <c r="F35" s="105"/>
      <c r="G35" s="105"/>
      <c r="H35" s="105"/>
      <c r="I35" s="105" t="s">
        <v>78</v>
      </c>
      <c r="J35" s="105"/>
      <c r="K35" s="105"/>
      <c r="L35" s="105" t="s">
        <v>79</v>
      </c>
      <c r="M35" s="105"/>
      <c r="N35" s="105"/>
      <c r="O35" s="105"/>
      <c r="P35" s="29" t="s">
        <v>44</v>
      </c>
      <c r="Q35" s="29" t="s">
        <v>77</v>
      </c>
      <c r="R35" s="29">
        <v>3600</v>
      </c>
      <c r="S35" s="29">
        <v>3600</v>
      </c>
      <c r="T35" s="29">
        <v>6021</v>
      </c>
      <c r="U35" s="29">
        <f>IF(ISERROR(T35/S35),"N/A",T35/S35*100)</f>
        <v>167.25</v>
      </c>
      <c r="V35" s="30" t="s">
        <v>47</v>
      </c>
    </row>
    <row r="36" spans="1:22" ht="18.75" customHeight="1" thickTop="1" thickBot="1">
      <c r="A36" s="27"/>
      <c r="B36" s="122" t="s">
        <v>123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</row>
    <row r="37" spans="1:22" s="62" customFormat="1" ht="18" customHeight="1" thickBot="1">
      <c r="A37" s="63"/>
      <c r="B37" s="64" t="s">
        <v>48</v>
      </c>
      <c r="C37" s="64"/>
      <c r="D37" s="65"/>
      <c r="E37" s="64"/>
      <c r="F37" s="64"/>
      <c r="G37" s="64"/>
      <c r="H37" s="64"/>
      <c r="I37" s="66"/>
      <c r="J37" s="57"/>
      <c r="K37" s="66"/>
      <c r="L37" s="57"/>
      <c r="M37" s="66"/>
      <c r="N37" s="57"/>
      <c r="O37" s="66"/>
      <c r="P37" s="57"/>
      <c r="Q37" s="67"/>
      <c r="R37" s="68">
        <v>3600</v>
      </c>
      <c r="S37" s="68">
        <v>3600</v>
      </c>
      <c r="T37" s="68">
        <v>6021</v>
      </c>
      <c r="U37" s="68">
        <f>IF(ISERROR(T37/S37),"N/A",T37/S37*100)</f>
        <v>167.25</v>
      </c>
      <c r="V37" s="64" t="s">
        <v>124</v>
      </c>
    </row>
    <row r="38" spans="1:22" ht="75" customHeight="1" thickTop="1" thickBot="1">
      <c r="A38" s="27"/>
      <c r="B38" s="28" t="s">
        <v>48</v>
      </c>
      <c r="C38" s="105" t="s">
        <v>80</v>
      </c>
      <c r="D38" s="105"/>
      <c r="E38" s="105"/>
      <c r="F38" s="105"/>
      <c r="G38" s="105"/>
      <c r="H38" s="105"/>
      <c r="I38" s="105" t="s">
        <v>81</v>
      </c>
      <c r="J38" s="105"/>
      <c r="K38" s="105"/>
      <c r="L38" s="105" t="s">
        <v>82</v>
      </c>
      <c r="M38" s="105"/>
      <c r="N38" s="105"/>
      <c r="O38" s="105"/>
      <c r="P38" s="29" t="s">
        <v>44</v>
      </c>
      <c r="Q38" s="29" t="s">
        <v>73</v>
      </c>
      <c r="R38" s="29" t="s">
        <v>46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47</v>
      </c>
    </row>
    <row r="39" spans="1:22" ht="18.75" customHeight="1" thickTop="1" thickBot="1">
      <c r="A39" s="27"/>
      <c r="B39" s="122" t="s">
        <v>122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1:22" s="51" customFormat="1" ht="14.85" customHeight="1" thickTop="1" thickBot="1">
      <c r="B40" s="52" t="s">
        <v>92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44.25" customHeight="1" thickTop="1">
      <c r="B41" s="115" t="s">
        <v>93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7"/>
    </row>
    <row r="42" spans="1:22" ht="34.5" customHeight="1">
      <c r="B42" s="106" t="s">
        <v>110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8"/>
    </row>
    <row r="43" spans="1:22" ht="34.5" customHeight="1">
      <c r="B43" s="106" t="s">
        <v>111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8"/>
    </row>
    <row r="44" spans="1:22" ht="34.5" customHeight="1">
      <c r="B44" s="106" t="s">
        <v>112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/>
    </row>
    <row r="45" spans="1:22" ht="34.5" customHeight="1">
      <c r="B45" s="106" t="s">
        <v>113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34.5" customHeight="1">
      <c r="B46" s="106" t="s">
        <v>114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8"/>
    </row>
    <row r="47" spans="1:22" ht="34.5" customHeight="1">
      <c r="B47" s="106" t="s">
        <v>125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8"/>
    </row>
    <row r="48" spans="1:22" ht="34.5" customHeight="1">
      <c r="B48" s="106" t="s">
        <v>126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</row>
    <row r="49" spans="1:31" ht="34.5" customHeight="1">
      <c r="B49" s="106" t="s">
        <v>127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8"/>
    </row>
    <row r="50" spans="1:31" ht="34.5" customHeight="1">
      <c r="B50" s="106" t="s">
        <v>118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8"/>
    </row>
    <row r="51" spans="1:31" ht="34.5" customHeight="1">
      <c r="B51" s="106" t="s">
        <v>128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</row>
    <row r="52" spans="1:31" ht="34.5" customHeight="1">
      <c r="B52" s="106" t="s">
        <v>129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8"/>
    </row>
    <row r="53" spans="1:31" ht="34.5" customHeight="1">
      <c r="B53" s="106" t="s">
        <v>121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8"/>
    </row>
    <row r="54" spans="1:31" ht="15" customHeight="1">
      <c r="A54"/>
      <c r="B54" s="121" t="s">
        <v>130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ht="15" customHeight="1">
      <c r="A55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>
      <c r="A5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/>
      <c r="X56"/>
      <c r="Y56"/>
      <c r="Z56"/>
      <c r="AA56"/>
      <c r="AE56"/>
    </row>
    <row r="57" spans="1:31">
      <c r="A57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/>
      <c r="X57"/>
      <c r="Y57"/>
      <c r="Z57"/>
      <c r="AA57"/>
      <c r="AE57"/>
    </row>
  </sheetData>
  <mergeCells count="84">
    <mergeCell ref="B52:V52"/>
    <mergeCell ref="B53:V53"/>
    <mergeCell ref="B46:V46"/>
    <mergeCell ref="B47:V47"/>
    <mergeCell ref="B48:V48"/>
    <mergeCell ref="B49:V49"/>
    <mergeCell ref="B50:V50"/>
    <mergeCell ref="B51:V51"/>
    <mergeCell ref="B45:V45"/>
    <mergeCell ref="B33:V33"/>
    <mergeCell ref="C35:H35"/>
    <mergeCell ref="I35:K35"/>
    <mergeCell ref="L35:O35"/>
    <mergeCell ref="B36:V36"/>
    <mergeCell ref="C38:H38"/>
    <mergeCell ref="I38:K38"/>
    <mergeCell ref="L38:O38"/>
    <mergeCell ref="B39:V39"/>
    <mergeCell ref="B41:V41"/>
    <mergeCell ref="B42:V42"/>
    <mergeCell ref="B43:V43"/>
    <mergeCell ref="B44:V44"/>
    <mergeCell ref="C32:H32"/>
    <mergeCell ref="I32:K32"/>
    <mergeCell ref="L32:O32"/>
    <mergeCell ref="B22:V22"/>
    <mergeCell ref="C24:H24"/>
    <mergeCell ref="I24:K24"/>
    <mergeCell ref="L24:O24"/>
    <mergeCell ref="B25:V25"/>
    <mergeCell ref="C27:H27"/>
    <mergeCell ref="I27:K27"/>
    <mergeCell ref="L27:O27"/>
    <mergeCell ref="B28:V28"/>
    <mergeCell ref="C30:H30"/>
    <mergeCell ref="I30:K30"/>
    <mergeCell ref="L30:O30"/>
    <mergeCell ref="B31:V31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11:H11"/>
    <mergeCell ref="I11:K11"/>
    <mergeCell ref="L11:O11"/>
    <mergeCell ref="B12:V12"/>
    <mergeCell ref="C13:H13"/>
    <mergeCell ref="I13:K13"/>
    <mergeCell ref="L13:O13"/>
    <mergeCell ref="P6:Q6"/>
    <mergeCell ref="T6:V6"/>
    <mergeCell ref="L9:O10"/>
    <mergeCell ref="P9:P10"/>
    <mergeCell ref="Q9:Q10"/>
    <mergeCell ref="R9:S9"/>
    <mergeCell ref="T9:T10"/>
    <mergeCell ref="B1:L1"/>
    <mergeCell ref="D4:H4"/>
    <mergeCell ref="L4:O4"/>
    <mergeCell ref="Q4:R4"/>
    <mergeCell ref="T4:V4"/>
    <mergeCell ref="B54:V57"/>
    <mergeCell ref="B5:V5"/>
    <mergeCell ref="B8:B10"/>
    <mergeCell ref="C8:H10"/>
    <mergeCell ref="I8:S8"/>
    <mergeCell ref="T8:U8"/>
    <mergeCell ref="V8:V10"/>
    <mergeCell ref="I9:K10"/>
    <mergeCell ref="U9:U10"/>
    <mergeCell ref="C6:G6"/>
    <mergeCell ref="K6:M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2013-07-30T22:22:55Z</cp:lastPrinted>
  <dcterms:created xsi:type="dcterms:W3CDTF">2009-03-25T01:44:41Z</dcterms:created>
  <dcterms:modified xsi:type="dcterms:W3CDTF">2013-07-30T23:20:00Z</dcterms:modified>
</cp:coreProperties>
</file>